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1_{0E67762D-92D5-4179-A135-C60278CF3F79}" xr6:coauthVersionLast="45" xr6:coauthVersionMax="47" xr10:uidLastSave="{00000000-0000-0000-0000-000000000000}"/>
  <bookViews>
    <workbookView xWindow="-120" yWindow="-120" windowWidth="20730" windowHeight="11160" xr2:uid="{00000000-000D-0000-FFFF-FFFF00000000}"/>
  </bookViews>
  <sheets>
    <sheet name="Index" sheetId="161"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DFS-C-35" sheetId="77" r:id="rId56"/>
    <sheet name="SDFS-C-38" sheetId="78" r:id="rId57"/>
    <sheet name="SCBF" sheetId="79" r:id="rId58"/>
    <sheet name="SDFS-C-46" sheetId="80" r:id="rId59"/>
    <sheet name="SEMVF" sheetId="81" r:id="rId60"/>
    <sheet name="SDFS-C-48" sheetId="82" r:id="rId61"/>
    <sheet name="SDFS-C-49" sheetId="83" r:id="rId62"/>
    <sheet name="SDFS-C-50" sheetId="84" r:id="rId63"/>
    <sheet name="SFMP- Series 1" sheetId="85" r:id="rId64"/>
    <sheet name="SFMP- Series 6" sheetId="86" r:id="rId65"/>
    <sheet name="SCPOF-Series A (Plan 4)" sheetId="87" r:id="rId66"/>
    <sheet name="SFMP- Series 14" sheetId="88" r:id="rId67"/>
    <sheet name="SCPOF-Series A (Plan 6)" sheetId="89" r:id="rId68"/>
    <sheet name="SCPOF-Series A (Plan 7)" sheetId="90" r:id="rId69"/>
    <sheet name="SCPOF-Series A (Plan 8)" sheetId="91" r:id="rId70"/>
    <sheet name="SFMP- Series 32" sheetId="92" r:id="rId71"/>
    <sheet name="SFMP- Series 34" sheetId="93" r:id="rId72"/>
    <sheet name="SMCBF-IP" sheetId="94" r:id="rId73"/>
    <sheet name="SFRDF" sheetId="95" r:id="rId74"/>
    <sheet name="SBIETFIT" sheetId="96" r:id="rId75"/>
    <sheet name="SBIETFPB" sheetId="97" r:id="rId76"/>
    <sheet name="SRBF-AP" sheetId="98" r:id="rId77"/>
    <sheet name="SRBF-AHP" sheetId="99" r:id="rId78"/>
    <sheet name="SRBF-CHP" sheetId="100" r:id="rId79"/>
    <sheet name="SRBF-CP" sheetId="101" r:id="rId80"/>
    <sheet name="SIA-US EQUITY FOF" sheetId="102" r:id="rId81"/>
    <sheet name="SFMP- Series 41" sheetId="103" r:id="rId82"/>
    <sheet name="SFMP- Series 42" sheetId="104" r:id="rId83"/>
    <sheet name="SFMP- Series 43" sheetId="105" r:id="rId84"/>
    <sheet name="SNN50" sheetId="106" r:id="rId85"/>
    <sheet name="SFMP- Series 44" sheetId="107" r:id="rId86"/>
    <sheet name="SFMP- Series 45" sheetId="108" r:id="rId87"/>
    <sheet name="SBIETFCON" sheetId="109" r:id="rId88"/>
    <sheet name="SFMP- Series 46" sheetId="110" r:id="rId89"/>
    <sheet name="SFMP- Series 47" sheetId="111" r:id="rId90"/>
    <sheet name="SFMP- Series 48" sheetId="112" r:id="rId91"/>
    <sheet name="SBAF" sheetId="113" r:id="rId92"/>
    <sheet name="SFMP- Series 49" sheetId="114" r:id="rId93"/>
    <sheet name="SFMP- Series 50" sheetId="115" r:id="rId94"/>
    <sheet name="SFMP- Series 51" sheetId="116" r:id="rId95"/>
    <sheet name="SFMP- Series 52" sheetId="117" r:id="rId96"/>
    <sheet name="SFMP- Series 53" sheetId="118" r:id="rId97"/>
    <sheet name="SFMP- Series 54" sheetId="119" r:id="rId98"/>
    <sheet name="SFMP- Series 55" sheetId="120" r:id="rId99"/>
    <sheet name="SFMP- Series 56" sheetId="121" r:id="rId100"/>
    <sheet name="SFMP- Series 57" sheetId="122" r:id="rId101"/>
    <sheet name="SFMP- Series 58" sheetId="123" r:id="rId102"/>
    <sheet name="SCPSE" sheetId="124" r:id="rId103"/>
    <sheet name="SFMP- Series 59" sheetId="125" r:id="rId104"/>
    <sheet name="SFMP- Series 60" sheetId="126" r:id="rId105"/>
    <sheet name="SMCF" sheetId="127" r:id="rId106"/>
    <sheet name="SFMP- Series 61" sheetId="128" r:id="rId107"/>
    <sheet name="SFMP- Series 66" sheetId="129" r:id="rId108"/>
    <sheet name="SFMP- Series 67" sheetId="130" r:id="rId109"/>
    <sheet name="SFMP- Series 63" sheetId="131" r:id="rId110"/>
    <sheet name="SFMP- Series 64" sheetId="132" r:id="rId111"/>
    <sheet name="SFMP- Series 65" sheetId="133" r:id="rId112"/>
    <sheet name="SFMP- Series 68" sheetId="134" r:id="rId113"/>
    <sheet name="SNM150IF" sheetId="135" r:id="rId114"/>
    <sheet name="SNS250IF" sheetId="136" r:id="rId115"/>
    <sheet name="SCIGI-JUN 2036" sheetId="137" r:id="rId116"/>
    <sheet name="SCIGI-APR 2029" sheetId="138" r:id="rId117"/>
    <sheet name="SCISI-SEP 2027" sheetId="139" r:id="rId118"/>
    <sheet name="SFMP- Series 69" sheetId="140" r:id="rId119"/>
    <sheet name="SFMP- Series 71" sheetId="141" r:id="rId120"/>
    <sheet name="SFMP- Series 72" sheetId="142" r:id="rId121"/>
    <sheet name="SFMP- Series 73" sheetId="143" r:id="rId122"/>
    <sheet name="SLDF" sheetId="144" r:id="rId123"/>
    <sheet name="SFMP- Series 74" sheetId="145" r:id="rId124"/>
    <sheet name="SFMP- Series 75" sheetId="146" r:id="rId125"/>
    <sheet name="SFMP- Series 76" sheetId="147" r:id="rId126"/>
    <sheet name="SFMP- Series 77" sheetId="148" r:id="rId127"/>
    <sheet name="SFMP- Series 78" sheetId="149" r:id="rId128"/>
    <sheet name="SDYF" sheetId="150" r:id="rId129"/>
    <sheet name="SFMP- Series 79" sheetId="151" r:id="rId130"/>
    <sheet name="SFMP- Series 80" sheetId="152" r:id="rId131"/>
    <sheet name="SFMP- Series 81" sheetId="153" r:id="rId132"/>
    <sheet name="SFMP- Series 82" sheetId="154" r:id="rId133"/>
    <sheet name="SBI-BSE-SENSEX-IF" sheetId="155" r:id="rId134"/>
  </sheets>
  <definedNames>
    <definedName name="XDO_?AUM?">#REF!</definedName>
    <definedName name="XDO_?CLASS_3?">#REF!</definedName>
    <definedName name="XDO_?CLASS_3?1?">#REF!</definedName>
    <definedName name="XDO_?CLASS_3?10?">#REF!</definedName>
    <definedName name="XDO_?CLASS_3?100?">'SIA-US EQUITY FOF'!$C$8:$C$14</definedName>
    <definedName name="XDO_?CLASS_3?101?">'SFMP- Series 41'!$C$16:$C$19</definedName>
    <definedName name="XDO_?CLASS_3?102?">'SFMP- Series 42'!$C$16:$C$18</definedName>
    <definedName name="XDO_?CLASS_3?103?">'SFMP- Series 43'!$C$16:$C$34</definedName>
    <definedName name="XDO_?CLASS_3?104?">'SNN50'!$C$8:$C$59</definedName>
    <definedName name="XDO_?CLASS_3?105?">'SFMP- Series 44'!$C$16:$C$31</definedName>
    <definedName name="XDO_?CLASS_3?106?">'SFMP- Series 45'!$C$16:$C$33</definedName>
    <definedName name="XDO_?CLASS_3?107?">SBIETFCON!$C$8:$C$39</definedName>
    <definedName name="XDO_?CLASS_3?108?">'SFMP- Series 46'!$C$16:$C$29</definedName>
    <definedName name="XDO_?CLASS_3?109?">'SFMP- Series 47'!$C$16:$C$27</definedName>
    <definedName name="XDO_?CLASS_3?11?">#REF!</definedName>
    <definedName name="XDO_?CLASS_3?110?">'SFMP- Series 48'!$C$16:$C$28</definedName>
    <definedName name="XDO_?CLASS_3?111?">SBAF!$C$8:$C$77</definedName>
    <definedName name="XDO_?CLASS_3?112?">'SFMP- Series 49'!$C$16:$C$33</definedName>
    <definedName name="XDO_?CLASS_3?113?">'SFMP- Series 50'!$C$16:$C$30</definedName>
    <definedName name="XDO_?CLASS_3?114?">'SFMP- Series 51'!$C$16:$C$36</definedName>
    <definedName name="XDO_?CLASS_3?115?">'SFMP- Series 52'!$C$16:$C$30</definedName>
    <definedName name="XDO_?CLASS_3?116?">'SFMP- Series 53'!$C$16:$C$34</definedName>
    <definedName name="XDO_?CLASS_3?117?">'SFMP- Series 54'!$C$16:$C$28</definedName>
    <definedName name="XDO_?CLASS_3?118?">'SFMP- Series 55'!$C$16:$C$32</definedName>
    <definedName name="XDO_?CLASS_3?119?">'SFMP- Series 56'!$C$16:$C$28</definedName>
    <definedName name="XDO_?CLASS_3?12?">#REF!</definedName>
    <definedName name="XDO_?CLASS_3?120?">'SFMP- Series 57'!$C$16:$C$29</definedName>
    <definedName name="XDO_?CLASS_3?121?">'SFMP- Series 58'!$C$16:$C$31</definedName>
    <definedName name="XDO_?CLASS_3?122?">SCPSE!$C$16:$C$46</definedName>
    <definedName name="XDO_?CLASS_3?123?">'SFMP- Series 59'!$C$28:$C$40</definedName>
    <definedName name="XDO_?CLASS_3?124?">'SFMP- Series 60'!$C$16:$C$30</definedName>
    <definedName name="XDO_?CLASS_3?125?">SMCF!$C$8:$C$45</definedName>
    <definedName name="XDO_?CLASS_3?126?">'SFMP- Series 61'!$C$16:$C$36</definedName>
    <definedName name="XDO_?CLASS_3?127?">'SFMP- Series 66'!$C$16:$C$34</definedName>
    <definedName name="XDO_?CLASS_3?128?">'SFMP- Series 67'!$C$16:$C$34</definedName>
    <definedName name="XDO_?CLASS_3?129?">'SFMP- Series 63'!$C$16:$C$18</definedName>
    <definedName name="XDO_?CLASS_3?13?">SLMF!$C$8:$C$77</definedName>
    <definedName name="XDO_?CLASS_3?130?">'SFMP- Series 64'!$C$16:$C$24</definedName>
    <definedName name="XDO_?CLASS_3?131?">'SFMP- Series 65'!$C$16:$C$19</definedName>
    <definedName name="XDO_?CLASS_3?132?">'SFMP- Series 68'!$C$16:$C$24</definedName>
    <definedName name="XDO_?CLASS_3?133?">SNM150IF!$C$8:$C$159</definedName>
    <definedName name="XDO_?CLASS_3?134?">SNS250IF!$C$8:$C$259</definedName>
    <definedName name="XDO_?CLASS_3?135?">'SCIGI-JUN 2036'!$C$16:$C$25</definedName>
    <definedName name="XDO_?CLASS_3?136?">'SCIGI-APR 2029'!$C$16:$C$24</definedName>
    <definedName name="XDO_?CLASS_3?137?">'SCISI-SEP 2027'!$C$16:$C$24</definedName>
    <definedName name="XDO_?CLASS_3?138?">'SFMP- Series 69'!$C$16:$C$18</definedName>
    <definedName name="XDO_?CLASS_3?139?">'SFMP- Series 71'!$C$16:$C$18</definedName>
    <definedName name="XDO_?CLASS_3?14?">SLTEF!$C$8:$C$69</definedName>
    <definedName name="XDO_?CLASS_3?140?">'SFMP- Series 72'!$C$28:$C$41</definedName>
    <definedName name="XDO_?CLASS_3?141?">'SFMP- Series 73'!$C$28:$C$41</definedName>
    <definedName name="XDO_?CLASS_3?142?">SLDF!$C$16:$C$29</definedName>
    <definedName name="XDO_?CLASS_3?143?">'SFMP- Series 74'!$C$16:$C$33</definedName>
    <definedName name="XDO_?CLASS_3?144?">'SFMP- Series 75'!$C$16:$C$18</definedName>
    <definedName name="XDO_?CLASS_3?145?">'SFMP- Series 76'!$C$16:$C$20</definedName>
    <definedName name="XDO_?CLASS_3?146?">'SFMP- Series 77'!$C$16:$C$19</definedName>
    <definedName name="XDO_?CLASS_3?147?">'SFMP- Series 78'!$C$16:$C$21</definedName>
    <definedName name="XDO_?CLASS_3?148?">SDYF!$C$8:$C$38</definedName>
    <definedName name="XDO_?CLASS_3?149?">'SFMP- Series 79'!$C$16:$C$21</definedName>
    <definedName name="XDO_?CLASS_3?15?">#REF!</definedName>
    <definedName name="XDO_?CLASS_3?150?">'SFMP- Series 80'!$C$16:$C$19</definedName>
    <definedName name="XDO_?CLASS_3?151?">'SFMP- Series 81'!$C$16:$C$25</definedName>
    <definedName name="XDO_?CLASS_3?152?">'SFMP- Series 82'!$C$28:$C$37</definedName>
    <definedName name="XDO_?CLASS_3?153?">'SBI-BSE-SENSEX-IF'!$C$8:$C$39</definedName>
    <definedName name="XDO_?CLASS_3?154?">#REF!</definedName>
    <definedName name="XDO_?CLASS_3?155?">#REF!</definedName>
    <definedName name="XDO_?CLASS_3?156?">#REF!</definedName>
    <definedName name="XDO_?CLASS_3?157?">#REF!</definedName>
    <definedName name="XDO_?CLASS_3?158?">#REF!</definedName>
    <definedName name="XDO_?CLASS_3?16?">#REF!</definedName>
    <definedName name="XDO_?CLASS_3?17?">SMGLF!$C$8:$C$30</definedName>
    <definedName name="XDO_?CLASS_3?18?">#REF!</definedName>
    <definedName name="XDO_?CLASS_3?19?">#REF!</definedName>
    <definedName name="XDO_?CLASS_3?2?">#REF!</definedName>
    <definedName name="XDO_?CLASS_3?20?">SEHF!$C$8:$C$43</definedName>
    <definedName name="XDO_?CLASS_3?21?">#REF!</definedName>
    <definedName name="XDO_?CLASS_3?22?">#REF!</definedName>
    <definedName name="XDO_?CLASS_3?23?">#REF!</definedName>
    <definedName name="XDO_?CLASS_3?24?">SMIF!$C$16:$C$30</definedName>
    <definedName name="XDO_?CLASS_3?25?">#REF!</definedName>
    <definedName name="XDO_?CLASS_3?26?">#REF!</definedName>
    <definedName name="XDO_?CLASS_3?27?">SCOF!$C$8:$C$43</definedName>
    <definedName name="XDO_?CLASS_3?28?">STOF!$C$8:$C$23</definedName>
    <definedName name="XDO_?CLASS_3?29?">SHOF!$C$8:$C$29</definedName>
    <definedName name="XDO_?CLASS_3?3?">#REF!</definedName>
    <definedName name="XDO_?CLASS_3?30?">SCF!$C$8:$C$85</definedName>
    <definedName name="XDO_?CLASS_3?31?">SNIF!$C$8:$C$59</definedName>
    <definedName name="XDO_?CLASS_3?32?">'SMCBF-SP'!$C$8:$C$31</definedName>
    <definedName name="XDO_?CLASS_3?33?">SOF!$C$40:$C$51</definedName>
    <definedName name="XDO_?CLASS_3?34?">SMMDF!$C$16:$C$51</definedName>
    <definedName name="XDO_?CLASS_3?35?">SLF!$C$28:$C$71</definedName>
    <definedName name="XDO_?CLASS_3?36?">SDBF!$C$16:$C$23</definedName>
    <definedName name="XDO_?CLASS_3?37?">SSF!$C$16:$C$26</definedName>
    <definedName name="XDO_?CLASS_3?38?">SCRF!$C$8:$C$16</definedName>
    <definedName name="XDO_?CLASS_3?39?">SFEF!$C$8:$C$32</definedName>
    <definedName name="XDO_?CLASS_3?4?">#REF!</definedName>
    <definedName name="XDO_?CLASS_3?40?">SCHF!$C$8:$C$50</definedName>
    <definedName name="XDO_?CLASS_3?41?">SMUSD!$C$16:$C$40</definedName>
    <definedName name="XDO_?CLASS_3?42?">SMIDCAP!$C$8:$C$70</definedName>
    <definedName name="XDO_?CLASS_3?43?">SMCMF!$C$16:$C$30</definedName>
    <definedName name="XDO_?CLASS_3?44?">SMCOMMA!$C$8:$C$31</definedName>
    <definedName name="XDO_?CLASS_3?45?">SMGF!$C$16:$C$29</definedName>
    <definedName name="XDO_?CLASS_3?46?">SFLEXI!$C$8:$C$63</definedName>
    <definedName name="XDO_?CLASS_3?47?">SMAAF!$C$8:$C$59</definedName>
    <definedName name="XDO_?CLASS_3?48?">SBLUECHIP!$C$8:$C$59</definedName>
    <definedName name="XDO_?CLASS_3?49?">SAOF!$C$8:$C$172</definedName>
    <definedName name="XDO_?CLASS_3?5?">#REF!</definedName>
    <definedName name="XDO_?CLASS_3?50?">SIF!$C$8:$C$40</definedName>
    <definedName name="XDO_?CLASS_3?51?">SMLDF!$C$16:$C$45</definedName>
    <definedName name="XDO_?CLASS_3?52?">SSTDF!$C$16:$C$76</definedName>
    <definedName name="XDO_?CLASS_3?53?">SETFGOLD!$C$40:$C$44</definedName>
    <definedName name="XDO_?CLASS_3?54?">SPSU!$C$8:$C$31</definedName>
    <definedName name="XDO_?CLASS_3?55?">SGF!$C$40:$C$42</definedName>
    <definedName name="XDO_?CLASS_3?56?">SBISENSEX!$C$8:$C$39</definedName>
    <definedName name="XDO_?CLASS_3?57?">SSCF!$C$8:$C$61</definedName>
    <definedName name="XDO_?CLASS_3?58?">SBPF!$C$16:$C$65</definedName>
    <definedName name="XDO_?CLASS_3?59?">'STAF-III'!$C$8:$C$31</definedName>
    <definedName name="XDO_?CLASS_3?6?">SMEEF!$C$8:$C$45</definedName>
    <definedName name="XDO_?CLASS_3?60?">'SLTAF-I'!$C$8:$C$34</definedName>
    <definedName name="XDO_?CLASS_3?61?">'SLTAF-II'!$C$8:$C$34</definedName>
    <definedName name="XDO_?CLASS_3?62?">SBFS!$C$8:$C$30</definedName>
    <definedName name="XDO_?CLASS_3?63?">SETFNN50!$C$8:$C$59</definedName>
    <definedName name="XDO_?CLASS_3?64?">SETFNIFBK!$C$8:$C$21</definedName>
    <definedName name="XDO_?CLASS_3?65?">SETFBSE100!$C$8:$C$110</definedName>
    <definedName name="XDO_?CLASS_3?66?">SESF!$C$8:$C$83</definedName>
    <definedName name="XDO_?CLASS_3?67?">SETFNIF50!$C$8:$C$59</definedName>
    <definedName name="XDO_?CLASS_3?68?">'SLTAF-III'!$C$8:$C$34</definedName>
    <definedName name="XDO_?CLASS_3?69?">SETF10GILT!$C$16:$C$24</definedName>
    <definedName name="XDO_?CLASS_3?7?">#REF!</definedName>
    <definedName name="XDO_?CLASS_3?70?">'SLTAF-IV'!$C$8:$C$32</definedName>
    <definedName name="XDO_?CLASS_3?71?">'SLTAF-V'!$C$8:$C$30</definedName>
    <definedName name="XDO_?CLASS_3?72?">'SLTAF-VI'!$C$8:$C$49</definedName>
    <definedName name="XDO_?CLASS_3?73?">SETFSN50!$C$8:$C$59</definedName>
    <definedName name="XDO_?CLASS_3?74?">SBIETFQLTY!$C$8:$C$39</definedName>
    <definedName name="XDO_?CLASS_3?75?">'SDFS-C-35'!$C$40:$C$50</definedName>
    <definedName name="XDO_?CLASS_3?76?">'SDFS-C-38'!$C$28:$C$39</definedName>
    <definedName name="XDO_?CLASS_3?77?">SCBF!$C$16:$C$104</definedName>
    <definedName name="XDO_?CLASS_3?78?">'SDFS-C-46'!$C$16:$C$26</definedName>
    <definedName name="XDO_?CLASS_3?79?">SEMVF!$C$8:$C$59</definedName>
    <definedName name="XDO_?CLASS_3?8?">#REF!</definedName>
    <definedName name="XDO_?CLASS_3?80?">'SDFS-C-48'!$C$16:$C$28</definedName>
    <definedName name="XDO_?CLASS_3?81?">'SDFS-C-49'!$C$28:$C$39</definedName>
    <definedName name="XDO_?CLASS_3?82?">'SDFS-C-50'!$C$16:$C$27</definedName>
    <definedName name="XDO_?CLASS_3?83?">'SFMP- Series 1'!$C$16:$C$31</definedName>
    <definedName name="XDO_?CLASS_3?84?">'SFMP- Series 6'!$C$16:$C$29</definedName>
    <definedName name="XDO_?CLASS_3?85?">'SCPOF-Series A (Plan 4)'!$C$40:$C$50</definedName>
    <definedName name="XDO_?CLASS_3?86?">'SFMP- Series 14'!$C$16:$C$26</definedName>
    <definedName name="XDO_?CLASS_3?87?">'SCPOF-Series A (Plan 6)'!$C$40:$C$50</definedName>
    <definedName name="XDO_?CLASS_3?88?">'SCPOF-Series A (Plan 7)'!$C$8:$C$59</definedName>
    <definedName name="XDO_?CLASS_3?89?">'SCPOF-Series A (Plan 8)'!$C$8:$C$59</definedName>
    <definedName name="XDO_?CLASS_3?9?">#REF!</definedName>
    <definedName name="XDO_?CLASS_3?90?">'SFMP- Series 32'!$C$40:$C$50</definedName>
    <definedName name="XDO_?CLASS_3?91?">'SFMP- Series 34'!$C$16:$C$26</definedName>
    <definedName name="XDO_?CLASS_3?92?">'SMCBF-IP'!$C$8:$C$36</definedName>
    <definedName name="XDO_?CLASS_3?93?">SFRDF!$C$16:$C$28</definedName>
    <definedName name="XDO_?CLASS_3?94?">SBIETFIT!$C$8:$C$19</definedName>
    <definedName name="XDO_?CLASS_3?95?">SBIETFPB!$C$8:$C$19</definedName>
    <definedName name="XDO_?CLASS_3?96?">'SRBF-AP'!$C$8:$C$46</definedName>
    <definedName name="XDO_?CLASS_3?97?">'SRBF-AHP'!$C$8:$C$46</definedName>
    <definedName name="XDO_?CLASS_3?98?">'SRBF-CHP'!$C$8:$C$46</definedName>
    <definedName name="XDO_?CLASS_3?99?">'SRBF-CP'!$C$8:$C$46</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SNIF!$D$10:$D$84</definedName>
    <definedName name="XDO_?FINAL_ISIN?101?">SNIF!$D$10:$D$101</definedName>
    <definedName name="XDO_?FINAL_ISIN?102?">SNIF!$D$10:$D$106</definedName>
    <definedName name="XDO_?FINAL_ISIN?103?">'SMCBF-SP'!$D$10:$D$31</definedName>
    <definedName name="XDO_?FINAL_ISIN?104?">'SMCBF-SP'!$D$10:$D$37</definedName>
    <definedName name="XDO_?FINAL_ISIN?105?">'SMCBF-SP'!$D$10:$D$45</definedName>
    <definedName name="XDO_?FINAL_ISIN?106?">'SMCBF-SP'!$D$10:$D$55</definedName>
    <definedName name="XDO_?FINAL_ISIN?107?">'SMCBF-SP'!$D$10:$D$60</definedName>
    <definedName name="XDO_?FINAL_ISIN?108?">'SMCBF-SP'!$D$10:$D$73</definedName>
    <definedName name="XDO_?FINAL_ISIN?109?">'SMCBF-SP'!$D$10:$D$86</definedName>
    <definedName name="XDO_?FINAL_ISIN?11?">SMEEF!$D$10:$D$45</definedName>
    <definedName name="XDO_?FINAL_ISIN?110?">'SMCBF-SP'!$D$10:$D$91</definedName>
    <definedName name="XDO_?FINAL_ISIN?111?">SOF!$D$50:$D$51</definedName>
    <definedName name="XDO_?FINAL_ISIN?112?">SOF!$D$50:$D$56</definedName>
    <definedName name="XDO_?FINAL_ISIN?113?">SMMDF!$D$18:$D$51</definedName>
    <definedName name="XDO_?FINAL_ISIN?114?">SMMDF!$D$18:$D$63</definedName>
    <definedName name="XDO_?FINAL_ISIN?115?">SMMDF!$D$18:$D$71</definedName>
    <definedName name="XDO_?FINAL_ISIN?116?">SMMDF!$D$18:$D$96</definedName>
    <definedName name="XDO_?FINAL_ISIN?117?">SMMDF!$D$18:$D$101</definedName>
    <definedName name="XDO_?FINAL_ISIN?118?">SLF!$D$30:$D$71</definedName>
    <definedName name="XDO_?FINAL_ISIN?119?">SLF!$D$30:$D$95</definedName>
    <definedName name="XDO_?FINAL_ISIN?12?">SMEEF!$D$10:$D$50</definedName>
    <definedName name="XDO_?FINAL_ISIN?120?">SLF!$D$30:$D$107</definedName>
    <definedName name="XDO_?FINAL_ISIN?121?">SLF!$D$30:$D$128</definedName>
    <definedName name="XDO_?FINAL_ISIN?122?">SDBF!$D$18:$D$23</definedName>
    <definedName name="XDO_?FINAL_ISIN?123?">SDBF!$D$18:$D$34</definedName>
    <definedName name="XDO_?FINAL_ISIN?124?">SDBF!$D$18:$D$44</definedName>
    <definedName name="XDO_?FINAL_ISIN?125?">SDBF!$D$18:$D$69</definedName>
    <definedName name="XDO_?FINAL_ISIN?126?">SDBF!$D$18:$D$74</definedName>
    <definedName name="XDO_?FINAL_ISIN?127?">SSF!$D$26</definedName>
    <definedName name="XDO_?FINAL_ISIN?128?">SSF!$D$26:$D$63</definedName>
    <definedName name="XDO_?FINAL_ISIN?129?">SSF!$D$26:$D$102</definedName>
    <definedName name="XDO_?FINAL_ISIN?13?">SMEEF!$D$10:$D$54</definedName>
    <definedName name="XDO_?FINAL_ISIN?130?">SSF!$D$26:$D$111</definedName>
    <definedName name="XDO_?FINAL_ISIN?131?">SSF!$D$26:$D$117</definedName>
    <definedName name="XDO_?FINAL_ISIN?132?">SSF!$D$26:$D$130</definedName>
    <definedName name="XDO_?FINAL_ISIN?133?">SSF!$D$26:$D$135</definedName>
    <definedName name="XDO_?FINAL_ISIN?134?">SCRF!$D$16</definedName>
    <definedName name="XDO_?FINAL_ISIN?135?">SCRF!$D$16:$D$55</definedName>
    <definedName name="XDO_?FINAL_ISIN?136?">SCRF!$D$16:$D$65</definedName>
    <definedName name="XDO_?FINAL_ISIN?137?">SCRF!$D$16:$D$69</definedName>
    <definedName name="XDO_?FINAL_ISIN?138?">SCRF!$D$16:$D$75</definedName>
    <definedName name="XDO_?FINAL_ISIN?139?">SCRF!$D$16:$D$79</definedName>
    <definedName name="XDO_?FINAL_ISIN?14?">SMEEF!$D$10:$D$91</definedName>
    <definedName name="XDO_?FINAL_ISIN?140?">SCRF!$D$16:$D$84</definedName>
    <definedName name="XDO_?FINAL_ISIN?141?">SCRF!$D$16:$D$101</definedName>
    <definedName name="XDO_?FINAL_ISIN?142?">SCRF!$D$16:$D$106</definedName>
    <definedName name="XDO_?FINAL_ISIN?143?">SFEF!$D$10:$D$32</definedName>
    <definedName name="XDO_?FINAL_ISIN?144?">SFEF!$D$10:$D$38</definedName>
    <definedName name="XDO_?FINAL_ISIN?145?">SFEF!$D$10:$D$59</definedName>
    <definedName name="XDO_?FINAL_ISIN?146?">SFEF!$D$10:$D$76</definedName>
    <definedName name="XDO_?FINAL_ISIN?147?">SFEF!$D$10:$D$81</definedName>
    <definedName name="XDO_?FINAL_ISIN?148?">SCHF!$D$10:$D$50</definedName>
    <definedName name="XDO_?FINAL_ISIN?149?">SCHF!$D$10:$D$58</definedName>
    <definedName name="XDO_?FINAL_ISIN?15?">SMEEF!$D$10:$D$96</definedName>
    <definedName name="XDO_?FINAL_ISIN?150?">SCHF!$D$10:$D$103</definedName>
    <definedName name="XDO_?FINAL_ISIN?151?">SCHF!$D$10:$D$113</definedName>
    <definedName name="XDO_?FINAL_ISIN?152?">SCHF!$D$10:$D$127</definedName>
    <definedName name="XDO_?FINAL_ISIN?153?">SCHF!$D$10:$D$132</definedName>
    <definedName name="XDO_?FINAL_ISIN?154?">SCHF!$D$10:$D$137</definedName>
    <definedName name="XDO_?FINAL_ISIN?155?">SCHF!$D$10:$D$156</definedName>
    <definedName name="XDO_?FINAL_ISIN?156?">SCHF!$D$10:$D$161</definedName>
    <definedName name="XDO_?FINAL_ISIN?157?">SMUSD!$D$18:$D$40</definedName>
    <definedName name="XDO_?FINAL_ISIN?158?">SMUSD!$D$18:$D$53</definedName>
    <definedName name="XDO_?FINAL_ISIN?159?">SMUSD!$D$18:$D$83</definedName>
    <definedName name="XDO_?FINAL_ISIN?16?">#REF!</definedName>
    <definedName name="XDO_?FINAL_ISIN?160?">SMUSD!$D$18:$D$108</definedName>
    <definedName name="XDO_?FINAL_ISIN?161?">SMUSD!$D$18:$D$122</definedName>
    <definedName name="XDO_?FINAL_ISIN?162?">SMUSD!$D$18:$D$139</definedName>
    <definedName name="XDO_?FINAL_ISIN?163?">SMUSD!$D$18:$D$144</definedName>
    <definedName name="XDO_?FINAL_ISIN?164?">SMIDCAP!$D$10:$D$70</definedName>
    <definedName name="XDO_?FINAL_ISIN?165?">SMIDCAP!$D$10:$D$95</definedName>
    <definedName name="XDO_?FINAL_ISIN?166?">SMIDCAP!$D$10:$D$112</definedName>
    <definedName name="XDO_?FINAL_ISIN?167?">SMIDCAP!$D$10:$D$117</definedName>
    <definedName name="XDO_?FINAL_ISIN?168?">SMCMF!$D$24:$D$30</definedName>
    <definedName name="XDO_?FINAL_ISIN?169?">SMCMF!$D$24:$D$46</definedName>
    <definedName name="XDO_?FINAL_ISIN?17?">#REF!</definedName>
    <definedName name="XDO_?FINAL_ISIN?170?">SMCMF!$D$24:$D$59</definedName>
    <definedName name="XDO_?FINAL_ISIN?171?">SMCMF!$D$24:$D$64</definedName>
    <definedName name="XDO_?FINAL_ISIN?172?">SMCOMMA!$D$10:$D$31</definedName>
    <definedName name="XDO_?FINAL_ISIN?173?">SMCOMMA!$D$10:$D$72</definedName>
    <definedName name="XDO_?FINAL_ISIN?174?">SMCOMMA!$D$10:$D$77</definedName>
    <definedName name="XDO_?FINAL_ISIN?175?">SMGF!$D$24:$D$29</definedName>
    <definedName name="XDO_?FINAL_ISIN?176?">SMGF!$D$24:$D$42</definedName>
    <definedName name="XDO_?FINAL_ISIN?177?">SMGF!$D$24:$D$67</definedName>
    <definedName name="XDO_?FINAL_ISIN?178?">SMGF!$D$24:$D$72</definedName>
    <definedName name="XDO_?FINAL_ISIN?179?">SFLEXI!$D$10:$D$63</definedName>
    <definedName name="XDO_?FINAL_ISIN?18?">#REF!</definedName>
    <definedName name="XDO_?FINAL_ISIN?180?">SFLEXI!$D$10:$D$70</definedName>
    <definedName name="XDO_?FINAL_ISIN?181?">SFLEXI!$D$10:$D$91</definedName>
    <definedName name="XDO_?FINAL_ISIN?182?">SFLEXI!$D$10:$D$108</definedName>
    <definedName name="XDO_?FINAL_ISIN?183?">SFLEXI!$D$10:$D$113</definedName>
    <definedName name="XDO_?FINAL_ISIN?184?">SMAAF!$D$10:$D$59</definedName>
    <definedName name="XDO_?FINAL_ISIN?185?">SMAAF!$D$10:$D$65</definedName>
    <definedName name="XDO_?FINAL_ISIN?186?">SMAAF!$D$10:$D$69</definedName>
    <definedName name="XDO_?FINAL_ISIN?187?">SMAAF!$D$10:$D$79</definedName>
    <definedName name="XDO_?FINAL_ISIN?188?">SMAAF!$D$10:$D$90</definedName>
    <definedName name="XDO_?FINAL_ISIN?189?">SMAAF!$D$10:$D$98</definedName>
    <definedName name="XDO_?FINAL_ISIN?19?">#REF!</definedName>
    <definedName name="XDO_?FINAL_ISIN?190?">SMAAF!$D$10:$D$111</definedName>
    <definedName name="XDO_?FINAL_ISIN?191?">SMAAF!$D$10:$D$121</definedName>
    <definedName name="XDO_?FINAL_ISIN?192?">SMAAF!$D$10:$D$126</definedName>
    <definedName name="XDO_?FINAL_ISIN?193?">SBLUECHIP!$D$10:$D$59</definedName>
    <definedName name="XDO_?FINAL_ISIN?194?">SBLUECHIP!$D$10:$D$84</definedName>
    <definedName name="XDO_?FINAL_ISIN?195?">SBLUECHIP!$D$10:$D$101</definedName>
    <definedName name="XDO_?FINAL_ISIN?196?">SBLUECHIP!$D$10:$D$106</definedName>
    <definedName name="XDO_?FINAL_ISIN?197?">SAOF!$D$10:$D$172</definedName>
    <definedName name="XDO_?FINAL_ISIN?198?">SAOF!$D$10:$D$197</definedName>
    <definedName name="XDO_?FINAL_ISIN?199?">SAOF!$D$10:$D$202</definedName>
    <definedName name="XDO_?FINAL_ISIN?2?">#REF!</definedName>
    <definedName name="XDO_?FINAL_ISIN?20?">#REF!</definedName>
    <definedName name="XDO_?FINAL_ISIN?200?">SAOF!$D$10:$D$213</definedName>
    <definedName name="XDO_?FINAL_ISIN?201?">SAOF!$D$10:$D$222</definedName>
    <definedName name="XDO_?FINAL_ISIN?202?">SAOF!$D$10:$D$232</definedName>
    <definedName name="XDO_?FINAL_ISIN?203?">SAOF!$D$10:$D$237</definedName>
    <definedName name="XDO_?FINAL_ISIN?204?">SIF!$D$10:$D$40</definedName>
    <definedName name="XDO_?FINAL_ISIN?205?">SIF!$D$10:$D$48</definedName>
    <definedName name="XDO_?FINAL_ISIN?206?">SIF!$D$10:$D$85</definedName>
    <definedName name="XDO_?FINAL_ISIN?207?">SIF!$D$10:$D$90</definedName>
    <definedName name="XDO_?FINAL_ISIN?208?">SMLDF!$D$18:$D$45</definedName>
    <definedName name="XDO_?FINAL_ISIN?209?">SMLDF!$D$18:$D$55</definedName>
    <definedName name="XDO_?FINAL_ISIN?21?">#REF!</definedName>
    <definedName name="XDO_?FINAL_ISIN?210?">SMLDF!$D$18:$D$63</definedName>
    <definedName name="XDO_?FINAL_ISIN?211?">SMLDF!$D$18:$D$84</definedName>
    <definedName name="XDO_?FINAL_ISIN?212?">SMLDF!$D$18:$D$101</definedName>
    <definedName name="XDO_?FINAL_ISIN?213?">SMLDF!$D$18:$D$110</definedName>
    <definedName name="XDO_?FINAL_ISIN?214?">SMLDF!$D$18:$D$119</definedName>
    <definedName name="XDO_?FINAL_ISIN?215?">SMLDF!$D$18:$D$132</definedName>
    <definedName name="XDO_?FINAL_ISIN?216?">SMLDF!$D$18:$D$137</definedName>
    <definedName name="XDO_?FINAL_ISIN?217?">SSTDF!$D$18:$D$76</definedName>
    <definedName name="XDO_?FINAL_ISIN?218?">SSTDF!$D$18:$D$90</definedName>
    <definedName name="XDO_?FINAL_ISIN?219?">SSTDF!$D$18:$D$104</definedName>
    <definedName name="XDO_?FINAL_ISIN?22?">#REF!</definedName>
    <definedName name="XDO_?FINAL_ISIN?220?">SSTDF!$D$18:$D$110</definedName>
    <definedName name="XDO_?FINAL_ISIN?221?">SSTDF!$D$18:$D$117</definedName>
    <definedName name="XDO_?FINAL_ISIN?222?">SSTDF!$D$18:$D$128</definedName>
    <definedName name="XDO_?FINAL_ISIN?223?">SSTDF!$D$18:$D$141</definedName>
    <definedName name="XDO_?FINAL_ISIN?224?">SSTDF!$D$18:$D$146</definedName>
    <definedName name="XDO_?FINAL_ISIN?225?">SETFGOLD!$D$44</definedName>
    <definedName name="XDO_?FINAL_ISIN?226?">SETFGOLD!$D$44:$D$52</definedName>
    <definedName name="XDO_?FINAL_ISIN?227?">SETFGOLD!$D$44:$D$57</definedName>
    <definedName name="XDO_?FINAL_ISIN?228?">SPSU!$D$10:$D$31</definedName>
    <definedName name="XDO_?FINAL_ISIN?229?">SPSU!$D$10:$D$72</definedName>
    <definedName name="XDO_?FINAL_ISIN?23?">#REF!</definedName>
    <definedName name="XDO_?FINAL_ISIN?230?">SPSU!$D$10:$D$77</definedName>
    <definedName name="XDO_?FINAL_ISIN?231?">SGF!$D$42</definedName>
    <definedName name="XDO_?FINAL_ISIN?232?">SGF!$D$42:$D$52</definedName>
    <definedName name="XDO_?FINAL_ISIN?233?">SGF!$D$42:$D$57</definedName>
    <definedName name="XDO_?FINAL_ISIN?234?">SBISENSEX!$D$10:$D$39</definedName>
    <definedName name="XDO_?FINAL_ISIN?235?">SBISENSEX!$D$10:$D$80</definedName>
    <definedName name="XDO_?FINAL_ISIN?236?">SBISENSEX!$D$10:$D$85</definedName>
    <definedName name="XDO_?FINAL_ISIN?237?">SSCF!$D$10:$D$61</definedName>
    <definedName name="XDO_?FINAL_ISIN?238?">SSCF!$D$10:$D$73</definedName>
    <definedName name="XDO_?FINAL_ISIN?239?">SSCF!$D$10:$D$104</definedName>
    <definedName name="XDO_?FINAL_ISIN?24?">#REF!</definedName>
    <definedName name="XDO_?FINAL_ISIN?240?">SSCF!$D$10:$D$109</definedName>
    <definedName name="XDO_?FINAL_ISIN?241?">SBPF!$D$18:$D$65</definedName>
    <definedName name="XDO_?FINAL_ISIN?242?">SBPF!$D$18:$D$76</definedName>
    <definedName name="XDO_?FINAL_ISIN?243?">SBPF!$D$18:$D$85</definedName>
    <definedName name="XDO_?FINAL_ISIN?244?">SBPF!$D$18:$D$90</definedName>
    <definedName name="XDO_?FINAL_ISIN?245?">SBPF!$D$18:$D$99</definedName>
    <definedName name="XDO_?FINAL_ISIN?246?">SBPF!$D$18:$D$118</definedName>
    <definedName name="XDO_?FINAL_ISIN?247?">SBPF!$D$18:$D$123</definedName>
    <definedName name="XDO_?FINAL_ISIN?248?">'STAF-III'!$D$10:$D$31</definedName>
    <definedName name="XDO_?FINAL_ISIN?249?">'STAF-III'!$D$10:$D$72</definedName>
    <definedName name="XDO_?FINAL_ISIN?25?">#REF!</definedName>
    <definedName name="XDO_?FINAL_ISIN?250?">'STAF-III'!$D$10:$D$77</definedName>
    <definedName name="XDO_?FINAL_ISIN?251?">'SLTAF-I'!$D$10:$D$34</definedName>
    <definedName name="XDO_?FINAL_ISIN?252?">'SLTAF-I'!$D$10:$D$75</definedName>
    <definedName name="XDO_?FINAL_ISIN?253?">'SLTAF-I'!$D$10:$D$80</definedName>
    <definedName name="XDO_?FINAL_ISIN?254?">'SLTAF-II'!$D$10:$D$34</definedName>
    <definedName name="XDO_?FINAL_ISIN?255?">'SLTAF-II'!$D$10:$D$75</definedName>
    <definedName name="XDO_?FINAL_ISIN?256?">'SLTAF-II'!$D$10:$D$80</definedName>
    <definedName name="XDO_?FINAL_ISIN?257?">SBFS!$D$10:$D$30</definedName>
    <definedName name="XDO_?FINAL_ISIN?258?">SBFS!$D$10:$D$71</definedName>
    <definedName name="XDO_?FINAL_ISIN?259?">SBFS!$D$10:$D$76</definedName>
    <definedName name="XDO_?FINAL_ISIN?26?">#REF!</definedName>
    <definedName name="XDO_?FINAL_ISIN?260?">SETFNN50!$D$10:$D$59</definedName>
    <definedName name="XDO_?FINAL_ISIN?261?">SETFNN50!$D$10:$D$100</definedName>
    <definedName name="XDO_?FINAL_ISIN?262?">SETFNN50!$D$10:$D$105</definedName>
    <definedName name="XDO_?FINAL_ISIN?263?">SETFNIFBK!$D$10:$D$21</definedName>
    <definedName name="XDO_?FINAL_ISIN?264?">SETFNIFBK!$D$10:$D$62</definedName>
    <definedName name="XDO_?FINAL_ISIN?265?">SETFNIFBK!$D$10:$D$67</definedName>
    <definedName name="XDO_?FINAL_ISIN?266?">SETFBSE100!$D$10:$D$110</definedName>
    <definedName name="XDO_?FINAL_ISIN?267?">SETFBSE100!$D$10:$D$151</definedName>
    <definedName name="XDO_?FINAL_ISIN?268?">SETFBSE100!$D$10:$D$156</definedName>
    <definedName name="XDO_?FINAL_ISIN?269?">SESF!$D$10:$D$83</definedName>
    <definedName name="XDO_?FINAL_ISIN?27?">#REF!</definedName>
    <definedName name="XDO_?FINAL_ISIN?270?">SESF!$D$10:$D$91</definedName>
    <definedName name="XDO_?FINAL_ISIN?271?">SESF!$D$10:$D$105</definedName>
    <definedName name="XDO_?FINAL_ISIN?272?">SESF!$D$10:$D$113</definedName>
    <definedName name="XDO_?FINAL_ISIN?273?">SESF!$D$10:$D$122</definedName>
    <definedName name="XDO_?FINAL_ISIN?274?">SESF!$D$10:$D$128</definedName>
    <definedName name="XDO_?FINAL_ISIN?275?">SESF!$D$10:$D$145</definedName>
    <definedName name="XDO_?FINAL_ISIN?276?">SESF!$D$10:$D$150</definedName>
    <definedName name="XDO_?FINAL_ISIN?277?">SETFNIF50!$D$10:$D$59</definedName>
    <definedName name="XDO_?FINAL_ISIN?278?">SETFNIF50!$D$10:$D$100</definedName>
    <definedName name="XDO_?FINAL_ISIN?279?">SETFNIF50!$D$10:$D$105</definedName>
    <definedName name="XDO_?FINAL_ISIN?28?">#REF!</definedName>
    <definedName name="XDO_?FINAL_ISIN?280?">'SLTAF-III'!$D$10:$D$34</definedName>
    <definedName name="XDO_?FINAL_ISIN?281?">'SLTAF-III'!$D$10:$D$75</definedName>
    <definedName name="XDO_?FINAL_ISIN?282?">'SLTAF-III'!$D$10:$D$80</definedName>
    <definedName name="XDO_?FINAL_ISIN?283?">SETF10GILT!$D$24</definedName>
    <definedName name="XDO_?FINAL_ISIN?284?">SETF10GILT!$D$24:$D$51</definedName>
    <definedName name="XDO_?FINAL_ISIN?285?">SETF10GILT!$D$24:$D$56</definedName>
    <definedName name="XDO_?FINAL_ISIN?286?">'SLTAF-IV'!$D$10:$D$32</definedName>
    <definedName name="XDO_?FINAL_ISIN?287?">'SLTAF-IV'!$D$10:$D$44</definedName>
    <definedName name="XDO_?FINAL_ISIN?288?">'SLTAF-IV'!$D$10:$D$75</definedName>
    <definedName name="XDO_?FINAL_ISIN?289?">'SLTAF-IV'!$D$10:$D$80</definedName>
    <definedName name="XDO_?FINAL_ISIN?29?">#REF!</definedName>
    <definedName name="XDO_?FINAL_ISIN?290?">'SLTAF-V'!$D$10:$D$30</definedName>
    <definedName name="XDO_?FINAL_ISIN?291?">'SLTAF-V'!$D$10:$D$71</definedName>
    <definedName name="XDO_?FINAL_ISIN?292?">'SLTAF-V'!$D$10:$D$76</definedName>
    <definedName name="XDO_?FINAL_ISIN?293?">'SLTAF-VI'!$D$10:$D$49</definedName>
    <definedName name="XDO_?FINAL_ISIN?294?">'SLTAF-VI'!$D$10:$D$90</definedName>
    <definedName name="XDO_?FINAL_ISIN?295?">'SLTAF-VI'!$D$10:$D$95</definedName>
    <definedName name="XDO_?FINAL_ISIN?296?">SETFSN50!$D$10:$D$59</definedName>
    <definedName name="XDO_?FINAL_ISIN?297?">SETFSN50!$D$10:$D$104</definedName>
    <definedName name="XDO_?FINAL_ISIN?298?">SBIETFQLTY!$D$10:$D$39</definedName>
    <definedName name="XDO_?FINAL_ISIN?299?">SBIETFQLTY!$D$10:$D$80</definedName>
    <definedName name="XDO_?FINAL_ISIN?3?">#REF!</definedName>
    <definedName name="XDO_?FINAL_ISIN?30?">#REF!</definedName>
    <definedName name="XDO_?FINAL_ISIN?300?">SBIETFQLTY!$D$10:$D$85</definedName>
    <definedName name="XDO_?FINAL_ISIN?301?">'SDFS-C-35'!$D$50</definedName>
    <definedName name="XDO_?FINAL_ISIN?302?">'SDFS-C-35'!$D$50:$D$55</definedName>
    <definedName name="XDO_?FINAL_ISIN?303?">'SDFS-C-38'!$D$38:$D$39</definedName>
    <definedName name="XDO_?FINAL_ISIN?304?">'SDFS-C-38'!$D$38:$D$52</definedName>
    <definedName name="XDO_?FINAL_ISIN?305?">'SDFS-C-38'!$D$38:$D$57</definedName>
    <definedName name="XDO_?FINAL_ISIN?306?">SCBF!$D$18:$D$104</definedName>
    <definedName name="XDO_?FINAL_ISIN?307?">SCBF!$D$18:$D$115</definedName>
    <definedName name="XDO_?FINAL_ISIN?308?">SCBF!$D$18:$D$129</definedName>
    <definedName name="XDO_?FINAL_ISIN?309?">SCBF!$D$18:$D$134</definedName>
    <definedName name="XDO_?FINAL_ISIN?31?">#REF!</definedName>
    <definedName name="XDO_?FINAL_ISIN?310?">SCBF!$D$18:$D$149</definedName>
    <definedName name="XDO_?FINAL_ISIN?311?">SCBF!$D$18:$D$162</definedName>
    <definedName name="XDO_?FINAL_ISIN?312?">SCBF!$D$18:$D$167</definedName>
    <definedName name="XDO_?FINAL_ISIN?313?">'SDFS-C-46'!$D$26</definedName>
    <definedName name="XDO_?FINAL_ISIN?314?">'SDFS-C-46'!$D$26:$D$51</definedName>
    <definedName name="XDO_?FINAL_ISIN?315?">'SDFS-C-46'!$D$26:$D$56</definedName>
    <definedName name="XDO_?FINAL_ISIN?316?">SEMVF!$D$10:$D$59</definedName>
    <definedName name="XDO_?FINAL_ISIN?317?">SEMVF!$D$10:$D$100</definedName>
    <definedName name="XDO_?FINAL_ISIN?318?">SEMVF!$D$10:$D$105</definedName>
    <definedName name="XDO_?FINAL_ISIN?319?">'SDFS-C-48'!$D$26:$D$28</definedName>
    <definedName name="XDO_?FINAL_ISIN?32?">#REF!</definedName>
    <definedName name="XDO_?FINAL_ISIN?320?">'SDFS-C-48'!$D$26:$D$42</definedName>
    <definedName name="XDO_?FINAL_ISIN?321?">'SDFS-C-48'!$D$26:$D$55</definedName>
    <definedName name="XDO_?FINAL_ISIN?322?">'SDFS-C-48'!$D$26:$D$60</definedName>
    <definedName name="XDO_?FINAL_ISIN?323?">'SDFS-C-49'!$D$38:$D$39</definedName>
    <definedName name="XDO_?FINAL_ISIN?324?">'SDFS-C-49'!$D$38:$D$52</definedName>
    <definedName name="XDO_?FINAL_ISIN?325?">'SDFS-C-49'!$D$38:$D$57</definedName>
    <definedName name="XDO_?FINAL_ISIN?326?">'SDFS-C-50'!$D$26:$D$27</definedName>
    <definedName name="XDO_?FINAL_ISIN?327?">'SDFS-C-50'!$D$26:$D$41</definedName>
    <definedName name="XDO_?FINAL_ISIN?328?">'SDFS-C-50'!$D$26:$D$54</definedName>
    <definedName name="XDO_?FINAL_ISIN?329?">'SDFS-C-50'!$D$26:$D$59</definedName>
    <definedName name="XDO_?FINAL_ISIN?33?">SLMF!$D$10:$D$77</definedName>
    <definedName name="XDO_?FINAL_ISIN?330?">'SFMP- Series 1'!$D$26:$D$31</definedName>
    <definedName name="XDO_?FINAL_ISIN?331?">'SFMP- Series 1'!$D$26:$D$47</definedName>
    <definedName name="XDO_?FINAL_ISIN?332?">'SFMP- Series 1'!$D$26:$D$60</definedName>
    <definedName name="XDO_?FINAL_ISIN?333?">'SFMP- Series 1'!$D$26:$D$65</definedName>
    <definedName name="XDO_?FINAL_ISIN?334?">'SFMP- Series 6'!$D$26:$D$29</definedName>
    <definedName name="XDO_?FINAL_ISIN?335?">'SFMP- Series 6'!$D$26:$D$45</definedName>
    <definedName name="XDO_?FINAL_ISIN?336?">'SFMP- Series 6'!$D$26:$D$58</definedName>
    <definedName name="XDO_?FINAL_ISIN?337?">'SFMP- Series 6'!$D$26:$D$63</definedName>
    <definedName name="XDO_?FINAL_ISIN?338?">'SCPOF-Series A (Plan 4)'!$D$50</definedName>
    <definedName name="XDO_?FINAL_ISIN?339?">'SCPOF-Series A (Plan 4)'!$D$50:$D$55</definedName>
    <definedName name="XDO_?FINAL_ISIN?34?">SLMF!$D$10:$D$83</definedName>
    <definedName name="XDO_?FINAL_ISIN?340?">'SFMP- Series 14'!$D$26</definedName>
    <definedName name="XDO_?FINAL_ISIN?341?">'SFMP- Series 14'!$D$26:$D$51</definedName>
    <definedName name="XDO_?FINAL_ISIN?342?">'SFMP- Series 14'!$D$26:$D$56</definedName>
    <definedName name="XDO_?FINAL_ISIN?343?">'SCPOF-Series A (Plan 6)'!$D$50</definedName>
    <definedName name="XDO_?FINAL_ISIN?344?">'SCPOF-Series A (Plan 6)'!$D$50:$D$55</definedName>
    <definedName name="XDO_?FINAL_ISIN?345?">'SCPOF-Series A (Plan 7)'!$D$10:$D$59</definedName>
    <definedName name="XDO_?FINAL_ISIN?346?">'SCPOF-Series A (Plan 7)'!$D$10:$D$77</definedName>
    <definedName name="XDO_?FINAL_ISIN?347?">'SCPOF-Series A (Plan 7)'!$D$10:$D$86</definedName>
    <definedName name="XDO_?FINAL_ISIN?348?">'SCPOF-Series A (Plan 7)'!$D$10:$D$103</definedName>
    <definedName name="XDO_?FINAL_ISIN?349?">'SCPOF-Series A (Plan 7)'!$D$10:$D$108</definedName>
    <definedName name="XDO_?FINAL_ISIN?35?">SLMF!$D$10:$D$122</definedName>
    <definedName name="XDO_?FINAL_ISIN?350?">'SCPOF-Series A (Plan 8)'!$D$10:$D$59</definedName>
    <definedName name="XDO_?FINAL_ISIN?351?">'SCPOF-Series A (Plan 8)'!$D$10:$D$68</definedName>
    <definedName name="XDO_?FINAL_ISIN?352?">'SCPOF-Series A (Plan 8)'!$D$10:$D$85</definedName>
    <definedName name="XDO_?FINAL_ISIN?353?">'SCPOF-Series A (Plan 8)'!$D$10:$D$102</definedName>
    <definedName name="XDO_?FINAL_ISIN?354?">'SCPOF-Series A (Plan 8)'!$D$10:$D$107</definedName>
    <definedName name="XDO_?FINAL_ISIN?355?">'SFMP- Series 32'!$D$50</definedName>
    <definedName name="XDO_?FINAL_ISIN?356?">'SFMP- Series 32'!$D$50:$D$55</definedName>
    <definedName name="XDO_?FINAL_ISIN?357?">'SFMP- Series 34'!$D$26</definedName>
    <definedName name="XDO_?FINAL_ISIN?358?">'SFMP- Series 34'!$D$26:$D$40</definedName>
    <definedName name="XDO_?FINAL_ISIN?359?">'SFMP- Series 34'!$D$26:$D$53</definedName>
    <definedName name="XDO_?FINAL_ISIN?36?">SLMF!$D$10:$D$127</definedName>
    <definedName name="XDO_?FINAL_ISIN?360?">'SFMP- Series 34'!$D$26:$D$58</definedName>
    <definedName name="XDO_?FINAL_ISIN?361?">'SMCBF-IP'!$D$10:$D$36</definedName>
    <definedName name="XDO_?FINAL_ISIN?362?">'SMCBF-IP'!$D$10:$D$43</definedName>
    <definedName name="XDO_?FINAL_ISIN?363?">'SMCBF-IP'!$D$10:$D$47</definedName>
    <definedName name="XDO_?FINAL_ISIN?364?">'SMCBF-IP'!$D$10:$D$58</definedName>
    <definedName name="XDO_?FINAL_ISIN?365?">'SMCBF-IP'!$D$10:$D$85</definedName>
    <definedName name="XDO_?FINAL_ISIN?366?">'SMCBF-IP'!$D$10:$D$90</definedName>
    <definedName name="XDO_?FINAL_ISIN?367?">SFRDF!$D$18:$D$28</definedName>
    <definedName name="XDO_?FINAL_ISIN?368?">SFRDF!$D$18:$D$37</definedName>
    <definedName name="XDO_?FINAL_ISIN?369?">SFRDF!$D$18:$D$48</definedName>
    <definedName name="XDO_?FINAL_ISIN?37?">SLTEF!$D$10:$D$69</definedName>
    <definedName name="XDO_?FINAL_ISIN?370?">SFRDF!$D$18:$D$53</definedName>
    <definedName name="XDO_?FINAL_ISIN?371?">SFRDF!$D$18:$D$66</definedName>
    <definedName name="XDO_?FINAL_ISIN?372?">SFRDF!$D$18:$D$73</definedName>
    <definedName name="XDO_?FINAL_ISIN?373?">SFRDF!$D$18:$D$77</definedName>
    <definedName name="XDO_?FINAL_ISIN?374?">SFRDF!$D$18:$D$90</definedName>
    <definedName name="XDO_?FINAL_ISIN?375?">SFRDF!$D$18:$D$95</definedName>
    <definedName name="XDO_?FINAL_ISIN?376?">SBIETFIT!$D$10:$D$19</definedName>
    <definedName name="XDO_?FINAL_ISIN?377?">SBIETFIT!$D$10:$D$60</definedName>
    <definedName name="XDO_?FINAL_ISIN?378?">SBIETFIT!$D$10:$D$65</definedName>
    <definedName name="XDO_?FINAL_ISIN?379?">SBIETFPB!$D$10:$D$19</definedName>
    <definedName name="XDO_?FINAL_ISIN?38?">SLTEF!$D$10:$D$112</definedName>
    <definedName name="XDO_?FINAL_ISIN?380?">SBIETFPB!$D$10:$D$64</definedName>
    <definedName name="XDO_?FINAL_ISIN?381?">'SRBF-AP'!$D$10:$D$46</definedName>
    <definedName name="XDO_?FINAL_ISIN?382?">'SRBF-AP'!$D$10:$D$55</definedName>
    <definedName name="XDO_?FINAL_ISIN?383?">'SRBF-AP'!$D$10:$D$63</definedName>
    <definedName name="XDO_?FINAL_ISIN?384?">'SRBF-AP'!$D$10:$D$67</definedName>
    <definedName name="XDO_?FINAL_ISIN?385?">'SRBF-AP'!$D$10:$D$77</definedName>
    <definedName name="XDO_?FINAL_ISIN?386?">'SRBF-AP'!$D$10:$D$96</definedName>
    <definedName name="XDO_?FINAL_ISIN?387?">'SRBF-AP'!$D$10:$D$101</definedName>
    <definedName name="XDO_?FINAL_ISIN?388?">'SRBF-AHP'!$D$10:$D$46</definedName>
    <definedName name="XDO_?FINAL_ISIN?389?">'SRBF-AHP'!$D$10:$D$54</definedName>
    <definedName name="XDO_?FINAL_ISIN?39?">SLTEF!$D$10:$D$117</definedName>
    <definedName name="XDO_?FINAL_ISIN?390?">'SRBF-AHP'!$D$10:$D$59</definedName>
    <definedName name="XDO_?FINAL_ISIN?391?">'SRBF-AHP'!$D$10:$D$68</definedName>
    <definedName name="XDO_?FINAL_ISIN?392?">'SRBF-AHP'!$D$10:$D$73</definedName>
    <definedName name="XDO_?FINAL_ISIN?393?">'SRBF-AHP'!$D$10:$D$85</definedName>
    <definedName name="XDO_?FINAL_ISIN?394?">'SRBF-AHP'!$D$10:$D$104</definedName>
    <definedName name="XDO_?FINAL_ISIN?395?">'SRBF-AHP'!$D$10:$D$109</definedName>
    <definedName name="XDO_?FINAL_ISIN?396?">'SRBF-CHP'!$D$10:$D$46</definedName>
    <definedName name="XDO_?FINAL_ISIN?397?">'SRBF-CHP'!$D$10:$D$67</definedName>
    <definedName name="XDO_?FINAL_ISIN?398?">'SRBF-CHP'!$D$10:$D$75</definedName>
    <definedName name="XDO_?FINAL_ISIN?399?">'SRBF-CHP'!$D$10:$D$102</definedName>
    <definedName name="XDO_?FINAL_ISIN?4?">#REF!</definedName>
    <definedName name="XDO_?FINAL_ISIN?40?">#REF!</definedName>
    <definedName name="XDO_?FINAL_ISIN?400?">'SRBF-CHP'!$D$10:$D$107</definedName>
    <definedName name="XDO_?FINAL_ISIN?401?">'SRBF-CP'!$D$10:$D$46</definedName>
    <definedName name="XDO_?FINAL_ISIN?402?">'SRBF-CP'!$D$10:$D$67</definedName>
    <definedName name="XDO_?FINAL_ISIN?403?">'SRBF-CP'!$D$10:$D$75</definedName>
    <definedName name="XDO_?FINAL_ISIN?404?">'SRBF-CP'!$D$10:$D$79</definedName>
    <definedName name="XDO_?FINAL_ISIN?405?">'SRBF-CP'!$D$10:$D$104</definedName>
    <definedName name="XDO_?FINAL_ISIN?406?">'SRBF-CP'!$D$10:$D$109</definedName>
    <definedName name="XDO_?FINAL_ISIN?407?">'SIA-US EQUITY FOF'!$D$14</definedName>
    <definedName name="XDO_?FINAL_ISIN?408?">'SIA-US EQUITY FOF'!$D$14:$D$51</definedName>
    <definedName name="XDO_?FINAL_ISIN?409?">'SIA-US EQUITY FOF'!$D$14:$D$56</definedName>
    <definedName name="XDO_?FINAL_ISIN?41?">#REF!</definedName>
    <definedName name="XDO_?FINAL_ISIN?410?">'SFMP- Series 41'!$D$18:$D$19</definedName>
    <definedName name="XDO_?FINAL_ISIN?411?">'SFMP- Series 41'!$D$18:$D$27</definedName>
    <definedName name="XDO_?FINAL_ISIN?412?">'SFMP- Series 41'!$D$18:$D$34</definedName>
    <definedName name="XDO_?FINAL_ISIN?413?">'SFMP- Series 41'!$D$18:$D$51</definedName>
    <definedName name="XDO_?FINAL_ISIN?414?">'SFMP- Series 41'!$D$18:$D$64</definedName>
    <definedName name="XDO_?FINAL_ISIN?415?">'SFMP- Series 41'!$D$18:$D$69</definedName>
    <definedName name="XDO_?FINAL_ISIN?416?">'SFMP- Series 42'!$D$18</definedName>
    <definedName name="XDO_?FINAL_ISIN?417?">'SFMP- Series 42'!$D$18:$D$40</definedName>
    <definedName name="XDO_?FINAL_ISIN?418?">'SFMP- Series 42'!$D$18:$D$59</definedName>
    <definedName name="XDO_?FINAL_ISIN?419?">'SFMP- Series 42'!$D$18:$D$72</definedName>
    <definedName name="XDO_?FINAL_ISIN?42?">#REF!</definedName>
    <definedName name="XDO_?FINAL_ISIN?420?">'SFMP- Series 42'!$D$18:$D$77</definedName>
    <definedName name="XDO_?FINAL_ISIN?421?">'SFMP- Series 43'!$D$26:$D$34</definedName>
    <definedName name="XDO_?FINAL_ISIN?422?">'SFMP- Series 43'!$D$26:$D$50</definedName>
    <definedName name="XDO_?FINAL_ISIN?423?">'SFMP- Series 43'!$D$26:$D$63</definedName>
    <definedName name="XDO_?FINAL_ISIN?424?">'SFMP- Series 43'!$D$26:$D$68</definedName>
    <definedName name="XDO_?FINAL_ISIN?425?">'SNN50'!$D$10:$D$59</definedName>
    <definedName name="XDO_?FINAL_ISIN?426?">'SNN50'!$D$10:$D$100</definedName>
    <definedName name="XDO_?FINAL_ISIN?427?">'SNN50'!$D$10:$D$105</definedName>
    <definedName name="XDO_?FINAL_ISIN?428?">'SFMP- Series 44'!$D$26:$D$31</definedName>
    <definedName name="XDO_?FINAL_ISIN?429?">'SFMP- Series 44'!$D$26:$D$51</definedName>
    <definedName name="XDO_?FINAL_ISIN?43?">#REF!</definedName>
    <definedName name="XDO_?FINAL_ISIN?430?">'SFMP- Series 44'!$D$26:$D$64</definedName>
    <definedName name="XDO_?FINAL_ISIN?431?">'SFMP- Series 44'!$D$26:$D$69</definedName>
    <definedName name="XDO_?FINAL_ISIN?432?">'SFMP- Series 45'!$D$26:$D$33</definedName>
    <definedName name="XDO_?FINAL_ISIN?433?">'SFMP- Series 45'!$D$26:$D$53</definedName>
    <definedName name="XDO_?FINAL_ISIN?434?">'SFMP- Series 45'!$D$26:$D$66</definedName>
    <definedName name="XDO_?FINAL_ISIN?435?">'SFMP- Series 45'!$D$26:$D$71</definedName>
    <definedName name="XDO_?FINAL_ISIN?436?">SBIETFCON!$D$10:$D$39</definedName>
    <definedName name="XDO_?FINAL_ISIN?437?">SBIETFCON!$D$10:$D$84</definedName>
    <definedName name="XDO_?FINAL_ISIN?438?">'SFMP- Series 46'!$D$26:$D$29</definedName>
    <definedName name="XDO_?FINAL_ISIN?439?">'SFMP- Series 46'!$D$26:$D$45</definedName>
    <definedName name="XDO_?FINAL_ISIN?44?">#REF!</definedName>
    <definedName name="XDO_?FINAL_ISIN?440?">'SFMP- Series 46'!$D$26:$D$58</definedName>
    <definedName name="XDO_?FINAL_ISIN?441?">'SFMP- Series 46'!$D$26:$D$63</definedName>
    <definedName name="XDO_?FINAL_ISIN?442?">'SFMP- Series 47'!$D$26:$D$27</definedName>
    <definedName name="XDO_?FINAL_ISIN?443?">'SFMP- Series 47'!$D$26:$D$44</definedName>
    <definedName name="XDO_?FINAL_ISIN?444?">'SFMP- Series 47'!$D$26:$D$57</definedName>
    <definedName name="XDO_?FINAL_ISIN?445?">'SFMP- Series 47'!$D$26:$D$62</definedName>
    <definedName name="XDO_?FINAL_ISIN?446?">'SFMP- Series 48'!$D$26:$D$28</definedName>
    <definedName name="XDO_?FINAL_ISIN?447?">'SFMP- Series 48'!$D$26:$D$43</definedName>
    <definedName name="XDO_?FINAL_ISIN?448?">'SFMP- Series 48'!$D$26:$D$56</definedName>
    <definedName name="XDO_?FINAL_ISIN?449?">'SFMP- Series 48'!$D$26:$D$61</definedName>
    <definedName name="XDO_?FINAL_ISIN?45?">#REF!</definedName>
    <definedName name="XDO_?FINAL_ISIN?450?">SBAF!$D$10:$D$77</definedName>
    <definedName name="XDO_?FINAL_ISIN?451?">SBAF!$D$10:$D$84</definedName>
    <definedName name="XDO_?FINAL_ISIN?452?">SBAF!$D$10:$D$88</definedName>
    <definedName name="XDO_?FINAL_ISIN?453?">SBAF!$D$10:$D$97</definedName>
    <definedName name="XDO_?FINAL_ISIN?454?">SBAF!$D$10:$D$112</definedName>
    <definedName name="XDO_?FINAL_ISIN?455?">SBAF!$D$10:$D$117</definedName>
    <definedName name="XDO_?FINAL_ISIN?456?">SBAF!$D$10:$D$142</definedName>
    <definedName name="XDO_?FINAL_ISIN?457?">SBAF!$D$10:$D$147</definedName>
    <definedName name="XDO_?FINAL_ISIN?458?">'SFMP- Series 49'!$D$26:$D$33</definedName>
    <definedName name="XDO_?FINAL_ISIN?459?">'SFMP- Series 49'!$D$26:$D$51</definedName>
    <definedName name="XDO_?FINAL_ISIN?46?">SMGLF!$D$10:$D$30</definedName>
    <definedName name="XDO_?FINAL_ISIN?460?">'SFMP- Series 49'!$D$26:$D$64</definedName>
    <definedName name="XDO_?FINAL_ISIN?461?">'SFMP- Series 49'!$D$26:$D$69</definedName>
    <definedName name="XDO_?FINAL_ISIN?462?">'SFMP- Series 50'!$D$26:$D$30</definedName>
    <definedName name="XDO_?FINAL_ISIN?463?">'SFMP- Series 50'!$D$26:$D$47</definedName>
    <definedName name="XDO_?FINAL_ISIN?464?">'SFMP- Series 50'!$D$26:$D$60</definedName>
    <definedName name="XDO_?FINAL_ISIN?465?">'SFMP- Series 50'!$D$26:$D$65</definedName>
    <definedName name="XDO_?FINAL_ISIN?466?">'SFMP- Series 51'!$D$26:$D$36</definedName>
    <definedName name="XDO_?FINAL_ISIN?467?">'SFMP- Series 51'!$D$26:$D$55</definedName>
    <definedName name="XDO_?FINAL_ISIN?468?">'SFMP- Series 51'!$D$26:$D$68</definedName>
    <definedName name="XDO_?FINAL_ISIN?469?">'SFMP- Series 51'!$D$26:$D$73</definedName>
    <definedName name="XDO_?FINAL_ISIN?47?">SMGLF!$D$10:$D$37</definedName>
    <definedName name="XDO_?FINAL_ISIN?470?">'SFMP- Series 52'!$D$26:$D$30</definedName>
    <definedName name="XDO_?FINAL_ISIN?471?">'SFMP- Series 52'!$D$26:$D$49</definedName>
    <definedName name="XDO_?FINAL_ISIN?472?">'SFMP- Series 52'!$D$26:$D$62</definedName>
    <definedName name="XDO_?FINAL_ISIN?473?">'SFMP- Series 52'!$D$26:$D$67</definedName>
    <definedName name="XDO_?FINAL_ISIN?474?">'SFMP- Series 53'!$D$26:$D$34</definedName>
    <definedName name="XDO_?FINAL_ISIN?475?">'SFMP- Series 53'!$D$26:$D$52</definedName>
    <definedName name="XDO_?FINAL_ISIN?476?">'SFMP- Series 53'!$D$26:$D$65</definedName>
    <definedName name="XDO_?FINAL_ISIN?477?">'SFMP- Series 53'!$D$26:$D$70</definedName>
    <definedName name="XDO_?FINAL_ISIN?478?">'SFMP- Series 54'!$D$26:$D$28</definedName>
    <definedName name="XDO_?FINAL_ISIN?479?">'SFMP- Series 54'!$D$26:$D$42</definedName>
    <definedName name="XDO_?FINAL_ISIN?48?">SMGLF!$D$10:$D$74</definedName>
    <definedName name="XDO_?FINAL_ISIN?480?">'SFMP- Series 54'!$D$26:$D$55</definedName>
    <definedName name="XDO_?FINAL_ISIN?481?">'SFMP- Series 54'!$D$26:$D$60</definedName>
    <definedName name="XDO_?FINAL_ISIN?482?">'SFMP- Series 55'!$D$26:$D$32</definedName>
    <definedName name="XDO_?FINAL_ISIN?483?">'SFMP- Series 55'!$D$26:$D$50</definedName>
    <definedName name="XDO_?FINAL_ISIN?484?">'SFMP- Series 55'!$D$26:$D$63</definedName>
    <definedName name="XDO_?FINAL_ISIN?485?">'SFMP- Series 55'!$D$26:$D$68</definedName>
    <definedName name="XDO_?FINAL_ISIN?486?">'SFMP- Series 56'!$D$26:$D$28</definedName>
    <definedName name="XDO_?FINAL_ISIN?487?">'SFMP- Series 56'!$D$26:$D$43</definedName>
    <definedName name="XDO_?FINAL_ISIN?488?">'SFMP- Series 56'!$D$26:$D$56</definedName>
    <definedName name="XDO_?FINAL_ISIN?489?">'SFMP- Series 56'!$D$26:$D$61</definedName>
    <definedName name="XDO_?FINAL_ISIN?49?">SMGLF!$D$10:$D$79</definedName>
    <definedName name="XDO_?FINAL_ISIN?490?">'SFMP- Series 57'!$D$26:$D$29</definedName>
    <definedName name="XDO_?FINAL_ISIN?491?">'SFMP- Series 57'!$D$26:$D$49</definedName>
    <definedName name="XDO_?FINAL_ISIN?492?">'SFMP- Series 57'!$D$26:$D$62</definedName>
    <definedName name="XDO_?FINAL_ISIN?493?">'SFMP- Series 57'!$D$26:$D$67</definedName>
    <definedName name="XDO_?FINAL_ISIN?494?">'SFMP- Series 58'!$D$26:$D$31</definedName>
    <definedName name="XDO_?FINAL_ISIN?495?">'SFMP- Series 58'!$D$26:$D$47</definedName>
    <definedName name="XDO_?FINAL_ISIN?496?">'SFMP- Series 58'!$D$26:$D$60</definedName>
    <definedName name="XDO_?FINAL_ISIN?497?">'SFMP- Series 58'!$D$26:$D$65</definedName>
    <definedName name="XDO_?FINAL_ISIN?498?">SCPSE!$D$18:$D$46</definedName>
    <definedName name="XDO_?FINAL_ISIN?499?">SCPSE!$D$18:$D$55</definedName>
    <definedName name="XDO_?FINAL_ISIN?5?">#REF!</definedName>
    <definedName name="XDO_?FINAL_ISIN?50?">#REF!</definedName>
    <definedName name="XDO_?FINAL_ISIN?500?">SCPSE!$D$18:$D$138</definedName>
    <definedName name="XDO_?FINAL_ISIN?501?">SCPSE!$D$18:$D$163</definedName>
    <definedName name="XDO_?FINAL_ISIN?502?">SCPSE!$D$18:$D$168</definedName>
    <definedName name="XDO_?FINAL_ISIN?503?">'SFMP- Series 59'!$D$38:$D$40</definedName>
    <definedName name="XDO_?FINAL_ISIN?504?">'SFMP- Series 59'!$D$38:$D$53</definedName>
    <definedName name="XDO_?FINAL_ISIN?505?">'SFMP- Series 59'!$D$38:$D$58</definedName>
    <definedName name="XDO_?FINAL_ISIN?506?">'SFMP- Series 60'!$D$26:$D$30</definedName>
    <definedName name="XDO_?FINAL_ISIN?507?">'SFMP- Series 60'!$D$26:$D$48</definedName>
    <definedName name="XDO_?FINAL_ISIN?508?">'SFMP- Series 60'!$D$26:$D$61</definedName>
    <definedName name="XDO_?FINAL_ISIN?509?">'SFMP- Series 60'!$D$26:$D$66</definedName>
    <definedName name="XDO_?FINAL_ISIN?51?">#REF!</definedName>
    <definedName name="XDO_?FINAL_ISIN?510?">SMCF!$D$10:$D$45</definedName>
    <definedName name="XDO_?FINAL_ISIN?511?">SMCF!$D$10:$D$60</definedName>
    <definedName name="XDO_?FINAL_ISIN?512?">SMCF!$D$10:$D$71</definedName>
    <definedName name="XDO_?FINAL_ISIN?513?">SMCF!$D$10:$D$88</definedName>
    <definedName name="XDO_?FINAL_ISIN?514?">SMCF!$D$10:$D$93</definedName>
    <definedName name="XDO_?FINAL_ISIN?515?">'SFMP- Series 61'!$D$26:$D$36</definedName>
    <definedName name="XDO_?FINAL_ISIN?516?">'SFMP- Series 61'!$D$26:$D$54</definedName>
    <definedName name="XDO_?FINAL_ISIN?517?">'SFMP- Series 61'!$D$26:$D$67</definedName>
    <definedName name="XDO_?FINAL_ISIN?518?">'SFMP- Series 61'!$D$26:$D$72</definedName>
    <definedName name="XDO_?FINAL_ISIN?519?">'SFMP- Series 66'!$D$26:$D$34</definedName>
    <definedName name="XDO_?FINAL_ISIN?52?">#REF!</definedName>
    <definedName name="XDO_?FINAL_ISIN?520?">'SFMP- Series 66'!$D$26:$D$51</definedName>
    <definedName name="XDO_?FINAL_ISIN?521?">'SFMP- Series 66'!$D$26:$D$64</definedName>
    <definedName name="XDO_?FINAL_ISIN?522?">'SFMP- Series 66'!$D$26:$D$69</definedName>
    <definedName name="XDO_?FINAL_ISIN?523?">'SFMP- Series 67'!$D$26:$D$34</definedName>
    <definedName name="XDO_?FINAL_ISIN?524?">'SFMP- Series 67'!$D$26:$D$53</definedName>
    <definedName name="XDO_?FINAL_ISIN?525?">'SFMP- Series 67'!$D$26:$D$66</definedName>
    <definedName name="XDO_?FINAL_ISIN?526?">'SFMP- Series 67'!$D$26:$D$71</definedName>
    <definedName name="XDO_?FINAL_ISIN?527?">'SFMP- Series 63'!$D$18</definedName>
    <definedName name="XDO_?FINAL_ISIN?528?">'SFMP- Series 63'!$D$18:$D$34</definedName>
    <definedName name="XDO_?FINAL_ISIN?529?">'SFMP- Series 63'!$D$18:$D$38</definedName>
    <definedName name="XDO_?FINAL_ISIN?53?">#REF!</definedName>
    <definedName name="XDO_?FINAL_ISIN?530?">'SFMP- Series 63'!$D$18:$D$42</definedName>
    <definedName name="XDO_?FINAL_ISIN?531?">'SFMP- Series 63'!$D$18:$D$59</definedName>
    <definedName name="XDO_?FINAL_ISIN?532?">'SFMP- Series 63'!$D$18:$D$64</definedName>
    <definedName name="XDO_?FINAL_ISIN?533?">'SFMP- Series 64'!$D$24</definedName>
    <definedName name="XDO_?FINAL_ISIN?534?">'SFMP- Series 64'!$D$24:$D$32</definedName>
    <definedName name="XDO_?FINAL_ISIN?535?">'SFMP- Series 64'!$D$24:$D$49</definedName>
    <definedName name="XDO_?FINAL_ISIN?536?">'SFMP- Series 64'!$D$24:$D$62</definedName>
    <definedName name="XDO_?FINAL_ISIN?537?">'SFMP- Series 64'!$D$24:$D$67</definedName>
    <definedName name="XDO_?FINAL_ISIN?538?">'SFMP- Series 65'!$D$18:$D$19</definedName>
    <definedName name="XDO_?FINAL_ISIN?539?">'SFMP- Series 65'!$D$18:$D$37</definedName>
    <definedName name="XDO_?FINAL_ISIN?54?">#REF!</definedName>
    <definedName name="XDO_?FINAL_ISIN?540?">'SFMP- Series 65'!$D$18:$D$45</definedName>
    <definedName name="XDO_?FINAL_ISIN?541?">'SFMP- Series 65'!$D$18:$D$49</definedName>
    <definedName name="XDO_?FINAL_ISIN?542?">'SFMP- Series 65'!$D$18:$D$66</definedName>
    <definedName name="XDO_?FINAL_ISIN?543?">'SFMP- Series 65'!$D$18:$D$71</definedName>
    <definedName name="XDO_?FINAL_ISIN?544?">'SFMP- Series 68'!$D$24</definedName>
    <definedName name="XDO_?FINAL_ISIN?545?">'SFMP- Series 68'!$D$24:$D$41</definedName>
    <definedName name="XDO_?FINAL_ISIN?546?">'SFMP- Series 68'!$D$24:$D$54</definedName>
    <definedName name="XDO_?FINAL_ISIN?547?">'SFMP- Series 68'!$D$24:$D$59</definedName>
    <definedName name="XDO_?FINAL_ISIN?548?">SNM150IF!$D$10:$D$159</definedName>
    <definedName name="XDO_?FINAL_ISIN?549?">SNM150IF!$D$10:$D$200</definedName>
    <definedName name="XDO_?FINAL_ISIN?55?">SEHF!$D$10:$D$43</definedName>
    <definedName name="XDO_?FINAL_ISIN?550?">SNM150IF!$D$10:$D$205</definedName>
    <definedName name="XDO_?FINAL_ISIN?551?">SNS250IF!$D$10:$D$259</definedName>
    <definedName name="XDO_?FINAL_ISIN?552?">SNS250IF!$D$10:$D$300</definedName>
    <definedName name="XDO_?FINAL_ISIN?553?">SNS250IF!$D$10:$D$305</definedName>
    <definedName name="XDO_?FINAL_ISIN?554?">'SCIGI-JUN 2036'!$D$24:$D$25</definedName>
    <definedName name="XDO_?FINAL_ISIN?555?">'SCIGI-JUN 2036'!$D$24:$D$52</definedName>
    <definedName name="XDO_?FINAL_ISIN?556?">'SCIGI-JUN 2036'!$D$24:$D$57</definedName>
    <definedName name="XDO_?FINAL_ISIN?557?">'SCIGI-APR 2029'!$D$24</definedName>
    <definedName name="XDO_?FINAL_ISIN?558?">'SCIGI-APR 2029'!$D$24:$D$51</definedName>
    <definedName name="XDO_?FINAL_ISIN?559?">'SCIGI-APR 2029'!$D$24:$D$56</definedName>
    <definedName name="XDO_?FINAL_ISIN?56?">SEHF!$D$10:$D$48</definedName>
    <definedName name="XDO_?FINAL_ISIN?560?">'SCISI-SEP 2027'!$D$24</definedName>
    <definedName name="XDO_?FINAL_ISIN?561?">'SCISI-SEP 2027'!$D$24:$D$44</definedName>
    <definedName name="XDO_?FINAL_ISIN?562?">'SCISI-SEP 2027'!$D$24:$D$69</definedName>
    <definedName name="XDO_?FINAL_ISIN?563?">'SCISI-SEP 2027'!$D$24:$D$74</definedName>
    <definedName name="XDO_?FINAL_ISIN?564?">'SFMP- Series 69'!$D$18</definedName>
    <definedName name="XDO_?FINAL_ISIN?565?">'SFMP- Series 69'!$D$18:$D$36</definedName>
    <definedName name="XDO_?FINAL_ISIN?566?">'SFMP- Series 69'!$D$18:$D$46</definedName>
    <definedName name="XDO_?FINAL_ISIN?567?">'SFMP- Series 69'!$D$18:$D$55</definedName>
    <definedName name="XDO_?FINAL_ISIN?568?">'SFMP- Series 69'!$D$18:$D$68</definedName>
    <definedName name="XDO_?FINAL_ISIN?569?">'SFMP- Series 69'!$D$18:$D$73</definedName>
    <definedName name="XDO_?FINAL_ISIN?57?">SEHF!$D$10:$D$54</definedName>
    <definedName name="XDO_?FINAL_ISIN?570?">'SFMP- Series 71'!$D$18</definedName>
    <definedName name="XDO_?FINAL_ISIN?571?">'SFMP- Series 71'!$D$18:$D$36</definedName>
    <definedName name="XDO_?FINAL_ISIN?572?">'SFMP- Series 71'!$D$18:$D$46</definedName>
    <definedName name="XDO_?FINAL_ISIN?573?">'SFMP- Series 71'!$D$18:$D$50</definedName>
    <definedName name="XDO_?FINAL_ISIN?574?">'SFMP- Series 71'!$D$18:$D$67</definedName>
    <definedName name="XDO_?FINAL_ISIN?575?">'SFMP- Series 71'!$D$18:$D$72</definedName>
    <definedName name="XDO_?FINAL_ISIN?576?">'SFMP- Series 72'!$D$38:$D$41</definedName>
    <definedName name="XDO_?FINAL_ISIN?577?">'SFMP- Series 72'!$D$38:$D$54</definedName>
    <definedName name="XDO_?FINAL_ISIN?578?">'SFMP- Series 72'!$D$38:$D$59</definedName>
    <definedName name="XDO_?FINAL_ISIN?579?">'SFMP- Series 73'!$D$38:$D$41</definedName>
    <definedName name="XDO_?FINAL_ISIN?58?">SEHF!$D$10:$D$79</definedName>
    <definedName name="XDO_?FINAL_ISIN?580?">'SFMP- Series 73'!$D$38:$D$54</definedName>
    <definedName name="XDO_?FINAL_ISIN?581?">'SFMP- Series 73'!$D$38:$D$59</definedName>
    <definedName name="XDO_?FINAL_ISIN?582?">SLDF!$D$24:$D$29</definedName>
    <definedName name="XDO_?FINAL_ISIN?583?">SLDF!$D$24:$D$56</definedName>
    <definedName name="XDO_?FINAL_ISIN?584?">SLDF!$D$24:$D$61</definedName>
    <definedName name="XDO_?FINAL_ISIN?585?">'SFMP- Series 74'!$D$26:$D$33</definedName>
    <definedName name="XDO_?FINAL_ISIN?586?">'SFMP- Series 74'!$D$26:$D$58</definedName>
    <definedName name="XDO_?FINAL_ISIN?587?">'SFMP- Series 74'!$D$26:$D$63</definedName>
    <definedName name="XDO_?FINAL_ISIN?588?">'SFMP- Series 75'!$D$18</definedName>
    <definedName name="XDO_?FINAL_ISIN?589?">'SFMP- Series 75'!$D$18:$D$34</definedName>
    <definedName name="XDO_?FINAL_ISIN?59?">SEHF!$D$10:$D$98</definedName>
    <definedName name="XDO_?FINAL_ISIN?590?">'SFMP- Series 75'!$D$18:$D$46</definedName>
    <definedName name="XDO_?FINAL_ISIN?591?">'SFMP- Series 75'!$D$18:$D$50</definedName>
    <definedName name="XDO_?FINAL_ISIN?592?">'SFMP- Series 75'!$D$18:$D$67</definedName>
    <definedName name="XDO_?FINAL_ISIN?593?">'SFMP- Series 75'!$D$18:$D$72</definedName>
    <definedName name="XDO_?FINAL_ISIN?594?">'SFMP- Series 76'!$D$18:$D$20</definedName>
    <definedName name="XDO_?FINAL_ISIN?595?">'SFMP- Series 76'!$D$18:$D$30</definedName>
    <definedName name="XDO_?FINAL_ISIN?596?">'SFMP- Series 76'!$D$18:$D$46</definedName>
    <definedName name="XDO_?FINAL_ISIN?597?">'SFMP- Series 76'!$D$18:$D$59</definedName>
    <definedName name="XDO_?FINAL_ISIN?598?">'SFMP- Series 76'!$D$18:$D$64</definedName>
    <definedName name="XDO_?FINAL_ISIN?599?">'SFMP- Series 77'!$D$18:$D$19</definedName>
    <definedName name="XDO_?FINAL_ISIN?6?">#REF!</definedName>
    <definedName name="XDO_?FINAL_ISIN?60?">SEHF!$D$10:$D$109</definedName>
    <definedName name="XDO_?FINAL_ISIN?600?">'SFMP- Series 77'!$D$18:$D$35</definedName>
    <definedName name="XDO_?FINAL_ISIN?601?">'SFMP- Series 77'!$D$18:$D$45</definedName>
    <definedName name="XDO_?FINAL_ISIN?602?">'SFMP- Series 77'!$D$18:$D$64</definedName>
    <definedName name="XDO_?FINAL_ISIN?603?">'SFMP- Series 77'!$D$18:$D$69</definedName>
    <definedName name="XDO_?FINAL_ISIN?604?">'SFMP- Series 78'!$D$18:$D$21</definedName>
    <definedName name="XDO_?FINAL_ISIN?605?">'SFMP- Series 78'!$D$18:$D$33</definedName>
    <definedName name="XDO_?FINAL_ISIN?606?">'SFMP- Series 78'!$D$18:$D$47</definedName>
    <definedName name="XDO_?FINAL_ISIN?607?">'SFMP- Series 78'!$D$18:$D$60</definedName>
    <definedName name="XDO_?FINAL_ISIN?608?">'SFMP- Series 78'!$D$18:$D$65</definedName>
    <definedName name="XDO_?FINAL_ISIN?609?">SDYF!$D$10:$D$38</definedName>
    <definedName name="XDO_?FINAL_ISIN?61?">SEHF!$D$10:$D$118</definedName>
    <definedName name="XDO_?FINAL_ISIN?610?">SDYF!$D$10:$D$50</definedName>
    <definedName name="XDO_?FINAL_ISIN?611?">SDYF!$D$10:$D$46</definedName>
    <definedName name="XDO_?FINAL_ISIN?612?">SDYF!$D$10:$D$87</definedName>
    <definedName name="XDO_?FINAL_ISIN?613?">SDYF!$D$10:$D$92</definedName>
    <definedName name="XDO_?FINAL_ISIN?614?">'SFMP- Series 79'!$D$18:$D$21</definedName>
    <definedName name="XDO_?FINAL_ISIN?615?">'SFMP- Series 79'!$D$18:$D$44</definedName>
    <definedName name="XDO_?FINAL_ISIN?616?">'SFMP- Series 79'!$D$18:$D$57</definedName>
    <definedName name="XDO_?FINAL_ISIN?617?">'SFMP- Series 79'!$D$18:$D$62</definedName>
    <definedName name="XDO_?FINAL_ISIN?618?">'SFMP- Series 80'!$D$18:$D$19</definedName>
    <definedName name="XDO_?FINAL_ISIN?619?">'SFMP- Series 80'!$D$18:$D$36</definedName>
    <definedName name="XDO_?FINAL_ISIN?62?">SEHF!$D$10:$D$126</definedName>
    <definedName name="XDO_?FINAL_ISIN?620?">'SFMP- Series 80'!$D$18:$D$47</definedName>
    <definedName name="XDO_?FINAL_ISIN?621?">'SFMP- Series 80'!$D$18:$D$66</definedName>
    <definedName name="XDO_?FINAL_ISIN?622?">'SFMP- Series 80'!$D$18:$D$71</definedName>
    <definedName name="XDO_?FINAL_ISIN?623?">'SFMP- Series 81'!$D$18:$D$25</definedName>
    <definedName name="XDO_?FINAL_ISIN?624?">'SFMP- Series 81'!$D$18:$D$41</definedName>
    <definedName name="XDO_?FINAL_ISIN?625?">'SFMP- Series 81'!$D$18:$D$54</definedName>
    <definedName name="XDO_?FINAL_ISIN?626?">'SFMP- Series 81'!$D$18:$D$67</definedName>
    <definedName name="XDO_?FINAL_ISIN?627?">'SFMP- Series 81'!$D$18:$D$72</definedName>
    <definedName name="XDO_?FINAL_ISIN?628?">'SFMP- Series 82'!$D$30:$D$37</definedName>
    <definedName name="XDO_?FINAL_ISIN?629?">'SFMP- Series 82'!$D$30:$D$55</definedName>
    <definedName name="XDO_?FINAL_ISIN?63?">SEHF!$D$10:$D$139</definedName>
    <definedName name="XDO_?FINAL_ISIN?630?">'SFMP- Series 82'!$D$30:$D$74</definedName>
    <definedName name="XDO_?FINAL_ISIN?631?">'SFMP- Series 82'!$D$30:$D$79</definedName>
    <definedName name="XDO_?FINAL_ISIN?632?">'SBI-BSE-SENSEX-IF'!$D$10:$D$39</definedName>
    <definedName name="XDO_?FINAL_ISIN?633?">'SBI-BSE-SENSEX-IF'!$D$10:$D$80</definedName>
    <definedName name="XDO_?FINAL_ISIN?634?">'SBI-BSE-SENSEX-IF'!$D$10:$D$85</definedName>
    <definedName name="XDO_?FINAL_ISIN?635?">#REF!</definedName>
    <definedName name="XDO_?FINAL_ISIN?636?">#REF!</definedName>
    <definedName name="XDO_?FINAL_ISIN?637?">#REF!</definedName>
    <definedName name="XDO_?FINAL_ISIN?638?">#REF!</definedName>
    <definedName name="XDO_?FINAL_ISIN?639?">#REF!</definedName>
    <definedName name="XDO_?FINAL_ISIN?64?">SEHF!$D$10:$D$144</definedName>
    <definedName name="XDO_?FINAL_ISIN?640?">#REF!</definedName>
    <definedName name="XDO_?FINAL_ISIN?641?">#REF!</definedName>
    <definedName name="XDO_?FINAL_ISIN?642?">#REF!</definedName>
    <definedName name="XDO_?FINAL_ISIN?643?">#REF!</definedName>
    <definedName name="XDO_?FINAL_ISIN?644?">#REF!</definedName>
    <definedName name="XDO_?FINAL_ISIN?645?">#REF!</definedName>
    <definedName name="XDO_?FINAL_ISIN?65?">#REF!</definedName>
    <definedName name="XDO_?FINAL_ISIN?66?">#REF!</definedName>
    <definedName name="XDO_?FINAL_ISIN?67?">#REF!</definedName>
    <definedName name="XDO_?FINAL_ISIN?68?">#REF!</definedName>
    <definedName name="XDO_?FINAL_ISIN?69?">#REF!</definedName>
    <definedName name="XDO_?FINAL_ISIN?7?">#REF!</definedName>
    <definedName name="XDO_?FINAL_ISIN?70?">#REF!</definedName>
    <definedName name="XDO_?FINAL_ISIN?71?">#REF!</definedName>
    <definedName name="XDO_?FINAL_ISIN?72?">SMIF!$D$18:$D$30</definedName>
    <definedName name="XDO_?FINAL_ISIN?73?">SMIF!$D$18:$D$43</definedName>
    <definedName name="XDO_?FINAL_ISIN?74?">SMIF!$D$18:$D$49</definedName>
    <definedName name="XDO_?FINAL_ISIN?75?">SMIF!$D$18:$D$74</definedName>
    <definedName name="XDO_?FINAL_ISIN?76?">SMIF!$D$18:$D$79</definedName>
    <definedName name="XDO_?FINAL_ISIN?77?">#REF!</definedName>
    <definedName name="XDO_?FINAL_ISIN?78?">#REF!</definedName>
    <definedName name="XDO_?FINAL_ISIN?79?">#REF!</definedName>
    <definedName name="XDO_?FINAL_ISIN?8?">#REF!</definedName>
    <definedName name="XDO_?FINAL_ISIN?80?">#REF!</definedName>
    <definedName name="XDO_?FINAL_ISIN?81?">SCOF!$D$10:$D$43</definedName>
    <definedName name="XDO_?FINAL_ISIN?82?">SCOF!$D$10:$D$49</definedName>
    <definedName name="XDO_?FINAL_ISIN?83?">SCOF!$D$10:$D$86</definedName>
    <definedName name="XDO_?FINAL_ISIN?84?">SCOF!$D$10:$D$91</definedName>
    <definedName name="XDO_?FINAL_ISIN?85?">STOF!$D$10:$D$23</definedName>
    <definedName name="XDO_?FINAL_ISIN?86?">STOF!$D$10:$D$28</definedName>
    <definedName name="XDO_?FINAL_ISIN?87?">STOF!$D$10:$D$33</definedName>
    <definedName name="XDO_?FINAL_ISIN?88?">STOF!$D$10:$D$70</definedName>
    <definedName name="XDO_?FINAL_ISIN?89?">STOF!$D$10:$D$75</definedName>
    <definedName name="XDO_?FINAL_ISIN?9?">#REF!</definedName>
    <definedName name="XDO_?FINAL_ISIN?90?">SHOF!$D$10:$D$29</definedName>
    <definedName name="XDO_?FINAL_ISIN?91?">SHOF!$D$10:$D$41</definedName>
    <definedName name="XDO_?FINAL_ISIN?92?">SHOF!$D$10:$D$72</definedName>
    <definedName name="XDO_?FINAL_ISIN?93?">SHOF!$D$10:$D$77</definedName>
    <definedName name="XDO_?FINAL_ISIN?94?">SCF!$D$10:$D$85</definedName>
    <definedName name="XDO_?FINAL_ISIN?95?">SCF!$D$10:$D$91</definedName>
    <definedName name="XDO_?FINAL_ISIN?96?">SCF!$D$10:$D$118</definedName>
    <definedName name="XDO_?FINAL_ISIN?97?">SCF!$D$10:$D$135</definedName>
    <definedName name="XDO_?FINAL_ISIN?98?">SCF!$D$10:$D$140</definedName>
    <definedName name="XDO_?FINAL_ISIN?99?">SNIF!$D$10:$D$59</definedName>
    <definedName name="XDO_?FINAL_MV?">#REF!</definedName>
    <definedName name="XDO_?FINAL_MV?1?">#REF!</definedName>
    <definedName name="XDO_?FINAL_MV?10?">#REF!</definedName>
    <definedName name="XDO_?FINAL_MV?100?">SNIF!$G$10:$G$84</definedName>
    <definedName name="XDO_?FINAL_MV?101?">SNIF!$G$10:$G$101</definedName>
    <definedName name="XDO_?FINAL_MV?102?">SNIF!$G$10:$G$106</definedName>
    <definedName name="XDO_?FINAL_MV?103?">'SMCBF-SP'!$G$10:$G$31</definedName>
    <definedName name="XDO_?FINAL_MV?104?">'SMCBF-SP'!$G$10:$G$37</definedName>
    <definedName name="XDO_?FINAL_MV?105?">'SMCBF-SP'!$G$10:$G$45</definedName>
    <definedName name="XDO_?FINAL_MV?106?">'SMCBF-SP'!$G$10:$G$55</definedName>
    <definedName name="XDO_?FINAL_MV?107?">'SMCBF-SP'!$G$10:$G$60</definedName>
    <definedName name="XDO_?FINAL_MV?108?">'SMCBF-SP'!$G$10:$G$73</definedName>
    <definedName name="XDO_?FINAL_MV?109?">'SMCBF-SP'!$G$10:$G$86</definedName>
    <definedName name="XDO_?FINAL_MV?11?">SMEEF!$G$10:$G$45</definedName>
    <definedName name="XDO_?FINAL_MV?110?">'SMCBF-SP'!$G$10:$G$91</definedName>
    <definedName name="XDO_?FINAL_MV?111?">SOF!$G$50:$G$51</definedName>
    <definedName name="XDO_?FINAL_MV?112?">SOF!$G$50:$G$56</definedName>
    <definedName name="XDO_?FINAL_MV?113?">SMMDF!$G$18:$G$51</definedName>
    <definedName name="XDO_?FINAL_MV?114?">SMMDF!$G$18:$G$63</definedName>
    <definedName name="XDO_?FINAL_MV?115?">SMMDF!$G$18:$G$71</definedName>
    <definedName name="XDO_?FINAL_MV?116?">SMMDF!$G$18:$G$96</definedName>
    <definedName name="XDO_?FINAL_MV?117?">SMMDF!$G$18:$G$101</definedName>
    <definedName name="XDO_?FINAL_MV?118?">SLF!$G$30:$G$71</definedName>
    <definedName name="XDO_?FINAL_MV?119?">SLF!$G$30:$G$95</definedName>
    <definedName name="XDO_?FINAL_MV?12?">SMEEF!$G$10:$G$50</definedName>
    <definedName name="XDO_?FINAL_MV?120?">SLF!$G$30:$G$107</definedName>
    <definedName name="XDO_?FINAL_MV?121?">SLF!$G$30:$G$128</definedName>
    <definedName name="XDO_?FINAL_MV?122?">SDBF!$G$18:$G$23</definedName>
    <definedName name="XDO_?FINAL_MV?123?">SDBF!$G$18:$G$34</definedName>
    <definedName name="XDO_?FINAL_MV?124?">SDBF!$G$18:$G$44</definedName>
    <definedName name="XDO_?FINAL_MV?125?">SDBF!$G$18:$G$69</definedName>
    <definedName name="XDO_?FINAL_MV?126?">SDBF!$G$18:$G$74</definedName>
    <definedName name="XDO_?FINAL_MV?127?">SSF!$G$26</definedName>
    <definedName name="XDO_?FINAL_MV?128?">SSF!$G$26:$G$63</definedName>
    <definedName name="XDO_?FINAL_MV?129?">SSF!$G$26:$G$102</definedName>
    <definedName name="XDO_?FINAL_MV?13?">SMEEF!$G$10:$G$54</definedName>
    <definedName name="XDO_?FINAL_MV?130?">SSF!$G$26:$G$111</definedName>
    <definedName name="XDO_?FINAL_MV?131?">SSF!$G$26:$G$117</definedName>
    <definedName name="XDO_?FINAL_MV?132?">SSF!$G$26:$G$130</definedName>
    <definedName name="XDO_?FINAL_MV?133?">SSF!$G$26:$G$135</definedName>
    <definedName name="XDO_?FINAL_MV?134?">SCRF!$G$16</definedName>
    <definedName name="XDO_?FINAL_MV?135?">SCRF!$G$16:$G$55</definedName>
    <definedName name="XDO_?FINAL_MV?136?">SCRF!$G$16:$G$65</definedName>
    <definedName name="XDO_?FINAL_MV?137?">SCRF!$G$16:$G$69</definedName>
    <definedName name="XDO_?FINAL_MV?138?">SCRF!$G$16:$G$75</definedName>
    <definedName name="XDO_?FINAL_MV?139?">SCRF!$G$16:$G$79</definedName>
    <definedName name="XDO_?FINAL_MV?14?">SMEEF!$G$10:$G$91</definedName>
    <definedName name="XDO_?FINAL_MV?140?">SCRF!$G$16:$G$84</definedName>
    <definedName name="XDO_?FINAL_MV?141?">SCRF!$G$16:$G$101</definedName>
    <definedName name="XDO_?FINAL_MV?142?">SCRF!$G$16:$G$106</definedName>
    <definedName name="XDO_?FINAL_MV?143?">SFEF!$G$10:$G$32</definedName>
    <definedName name="XDO_?FINAL_MV?144?">SFEF!$G$10:$G$38</definedName>
    <definedName name="XDO_?FINAL_MV?145?">SFEF!$G$10:$G$59</definedName>
    <definedName name="XDO_?FINAL_MV?146?">SFEF!$G$10:$G$76</definedName>
    <definedName name="XDO_?FINAL_MV?147?">SFEF!$G$10:$G$81</definedName>
    <definedName name="XDO_?FINAL_MV?148?">SCHF!$G$10:$G$50</definedName>
    <definedName name="XDO_?FINAL_MV?149?">SCHF!$G$10:$G$58</definedName>
    <definedName name="XDO_?FINAL_MV?15?">SMEEF!$G$10:$G$96</definedName>
    <definedName name="XDO_?FINAL_MV?150?">SCHF!$G$10:$G$103</definedName>
    <definedName name="XDO_?FINAL_MV?151?">SCHF!$G$10:$G$113</definedName>
    <definedName name="XDO_?FINAL_MV?152?">SCHF!$G$10:$G$127</definedName>
    <definedName name="XDO_?FINAL_MV?153?">SCHF!$G$10:$G$132</definedName>
    <definedName name="XDO_?FINAL_MV?154?">SCHF!$G$10:$G$137</definedName>
    <definedName name="XDO_?FINAL_MV?155?">SCHF!$G$10:$G$156</definedName>
    <definedName name="XDO_?FINAL_MV?156?">SCHF!$G$10:$G$161</definedName>
    <definedName name="XDO_?FINAL_MV?157?">SMUSD!$G$18:$G$40</definedName>
    <definedName name="XDO_?FINAL_MV?158?">SMUSD!$G$18:$G$53</definedName>
    <definedName name="XDO_?FINAL_MV?159?">SMUSD!$G$18:$G$83</definedName>
    <definedName name="XDO_?FINAL_MV?16?">#REF!</definedName>
    <definedName name="XDO_?FINAL_MV?160?">SMUSD!$G$18:$G$108</definedName>
    <definedName name="XDO_?FINAL_MV?161?">SMUSD!$G$18:$G$122</definedName>
    <definedName name="XDO_?FINAL_MV?162?">SMUSD!$G$18:$G$139</definedName>
    <definedName name="XDO_?FINAL_MV?163?">SMUSD!$G$18:$G$144</definedName>
    <definedName name="XDO_?FINAL_MV?164?">SMIDCAP!$G$10:$G$70</definedName>
    <definedName name="XDO_?FINAL_MV?165?">SMIDCAP!$G$10:$G$95</definedName>
    <definedName name="XDO_?FINAL_MV?166?">SMIDCAP!$G$10:$G$112</definedName>
    <definedName name="XDO_?FINAL_MV?167?">SMIDCAP!$G$10:$G$117</definedName>
    <definedName name="XDO_?FINAL_MV?168?">SMCMF!$G$24:$G$30</definedName>
    <definedName name="XDO_?FINAL_MV?169?">SMCMF!$G$24:$G$46</definedName>
    <definedName name="XDO_?FINAL_MV?17?">#REF!</definedName>
    <definedName name="XDO_?FINAL_MV?170?">SMCMF!$G$24:$G$59</definedName>
    <definedName name="XDO_?FINAL_MV?171?">SMCMF!$G$24:$G$64</definedName>
    <definedName name="XDO_?FINAL_MV?172?">SMCOMMA!$G$10:$G$31</definedName>
    <definedName name="XDO_?FINAL_MV?173?">SMCOMMA!$G$10:$G$72</definedName>
    <definedName name="XDO_?FINAL_MV?174?">SMCOMMA!$G$10:$G$77</definedName>
    <definedName name="XDO_?FINAL_MV?175?">SMGF!$G$24:$G$29</definedName>
    <definedName name="XDO_?FINAL_MV?176?">SMGF!$G$24:$G$42</definedName>
    <definedName name="XDO_?FINAL_MV?177?">SMGF!$G$24:$G$67</definedName>
    <definedName name="XDO_?FINAL_MV?178?">SMGF!$G$24:$G$72</definedName>
    <definedName name="XDO_?FINAL_MV?179?">SFLEXI!$G$10:$G$63</definedName>
    <definedName name="XDO_?FINAL_MV?18?">#REF!</definedName>
    <definedName name="XDO_?FINAL_MV?180?">SFLEXI!$G$10:$G$70</definedName>
    <definedName name="XDO_?FINAL_MV?181?">SFLEXI!$G$10:$G$91</definedName>
    <definedName name="XDO_?FINAL_MV?182?">SFLEXI!$G$10:$G$108</definedName>
    <definedName name="XDO_?FINAL_MV?183?">SFLEXI!$G$10:$G$113</definedName>
    <definedName name="XDO_?FINAL_MV?184?">SMAAF!$G$10:$G$59</definedName>
    <definedName name="XDO_?FINAL_MV?185?">SMAAF!$G$10:$G$65</definedName>
    <definedName name="XDO_?FINAL_MV?186?">SMAAF!$G$10:$G$69</definedName>
    <definedName name="XDO_?FINAL_MV?187?">SMAAF!$G$10:$G$79</definedName>
    <definedName name="XDO_?FINAL_MV?188?">SMAAF!$G$10:$G$90</definedName>
    <definedName name="XDO_?FINAL_MV?189?">SMAAF!$G$10:$G$98</definedName>
    <definedName name="XDO_?FINAL_MV?19?">#REF!</definedName>
    <definedName name="XDO_?FINAL_MV?190?">SMAAF!$G$10:$G$111</definedName>
    <definedName name="XDO_?FINAL_MV?191?">SMAAF!$G$10:$G$121</definedName>
    <definedName name="XDO_?FINAL_MV?192?">SMAAF!$G$10:$G$126</definedName>
    <definedName name="XDO_?FINAL_MV?193?">SBLUECHIP!$G$10:$G$59</definedName>
    <definedName name="XDO_?FINAL_MV?194?">SBLUECHIP!$G$10:$G$84</definedName>
    <definedName name="XDO_?FINAL_MV?195?">SBLUECHIP!$G$10:$G$101</definedName>
    <definedName name="XDO_?FINAL_MV?196?">SBLUECHIP!$G$10:$G$106</definedName>
    <definedName name="XDO_?FINAL_MV?197?">SAOF!$G$10:$G$172</definedName>
    <definedName name="XDO_?FINAL_MV?198?">SAOF!$G$10:$G$197</definedName>
    <definedName name="XDO_?FINAL_MV?199?">SAOF!$G$10:$G$202</definedName>
    <definedName name="XDO_?FINAL_MV?2?">#REF!</definedName>
    <definedName name="XDO_?FINAL_MV?20?">#REF!</definedName>
    <definedName name="XDO_?FINAL_MV?200?">SAOF!$G$10:$G$213</definedName>
    <definedName name="XDO_?FINAL_MV?201?">SAOF!$G$10:$G$222</definedName>
    <definedName name="XDO_?FINAL_MV?202?">SAOF!$G$10:$G$232</definedName>
    <definedName name="XDO_?FINAL_MV?203?">SAOF!$G$10:$G$237</definedName>
    <definedName name="XDO_?FINAL_MV?204?">SIF!$G$10:$G$40</definedName>
    <definedName name="XDO_?FINAL_MV?205?">SIF!$G$10:$G$48</definedName>
    <definedName name="XDO_?FINAL_MV?206?">SIF!$G$10:$G$85</definedName>
    <definedName name="XDO_?FINAL_MV?207?">SIF!$G$10:$G$90</definedName>
    <definedName name="XDO_?FINAL_MV?208?">SMLDF!$G$18:$G$45</definedName>
    <definedName name="XDO_?FINAL_MV?209?">SMLDF!$G$18:$G$55</definedName>
    <definedName name="XDO_?FINAL_MV?21?">#REF!</definedName>
    <definedName name="XDO_?FINAL_MV?210?">SMLDF!$G$18:$G$63</definedName>
    <definedName name="XDO_?FINAL_MV?211?">SMLDF!$G$18:$G$84</definedName>
    <definedName name="XDO_?FINAL_MV?212?">SMLDF!$G$18:$G$101</definedName>
    <definedName name="XDO_?FINAL_MV?213?">SMLDF!$G$18:$G$110</definedName>
    <definedName name="XDO_?FINAL_MV?214?">SMLDF!$G$18:$G$119</definedName>
    <definedName name="XDO_?FINAL_MV?215?">SMLDF!$G$18:$G$132</definedName>
    <definedName name="XDO_?FINAL_MV?216?">SMLDF!$G$18:$G$137</definedName>
    <definedName name="XDO_?FINAL_MV?217?">SSTDF!$G$18:$G$76</definedName>
    <definedName name="XDO_?FINAL_MV?218?">SSTDF!$G$18:$G$90</definedName>
    <definedName name="XDO_?FINAL_MV?219?">SSTDF!$G$18:$G$104</definedName>
    <definedName name="XDO_?FINAL_MV?22?">#REF!</definedName>
    <definedName name="XDO_?FINAL_MV?220?">SSTDF!$G$18:$G$110</definedName>
    <definedName name="XDO_?FINAL_MV?221?">SSTDF!$G$18:$G$117</definedName>
    <definedName name="XDO_?FINAL_MV?222?">SSTDF!$G$18:$G$128</definedName>
    <definedName name="XDO_?FINAL_MV?223?">SSTDF!$G$18:$G$141</definedName>
    <definedName name="XDO_?FINAL_MV?224?">SSTDF!$G$18:$G$146</definedName>
    <definedName name="XDO_?FINAL_MV?225?">SETFGOLD!$G$44</definedName>
    <definedName name="XDO_?FINAL_MV?226?">SETFGOLD!$G$44:$G$52</definedName>
    <definedName name="XDO_?FINAL_MV?227?">SETFGOLD!$G$44:$G$57</definedName>
    <definedName name="XDO_?FINAL_MV?228?">SPSU!$G$10:$G$31</definedName>
    <definedName name="XDO_?FINAL_MV?229?">SPSU!$G$10:$G$72</definedName>
    <definedName name="XDO_?FINAL_MV?23?">#REF!</definedName>
    <definedName name="XDO_?FINAL_MV?230?">SPSU!$G$10:$G$77</definedName>
    <definedName name="XDO_?FINAL_MV?231?">SGF!$G$42</definedName>
    <definedName name="XDO_?FINAL_MV?232?">SGF!$G$42:$G$52</definedName>
    <definedName name="XDO_?FINAL_MV?233?">SGF!$G$42:$G$57</definedName>
    <definedName name="XDO_?FINAL_MV?234?">SBISENSEX!$G$10:$G$39</definedName>
    <definedName name="XDO_?FINAL_MV?235?">SBISENSEX!$G$10:$G$80</definedName>
    <definedName name="XDO_?FINAL_MV?236?">SBISENSEX!$G$10:$G$85</definedName>
    <definedName name="XDO_?FINAL_MV?237?">SSCF!$G$10:$G$61</definedName>
    <definedName name="XDO_?FINAL_MV?238?">SSCF!$G$10:$G$73</definedName>
    <definedName name="XDO_?FINAL_MV?239?">SSCF!$G$10:$G$104</definedName>
    <definedName name="XDO_?FINAL_MV?24?">#REF!</definedName>
    <definedName name="XDO_?FINAL_MV?240?">SSCF!$G$10:$G$109</definedName>
    <definedName name="XDO_?FINAL_MV?241?">SBPF!$G$18:$G$65</definedName>
    <definedName name="XDO_?FINAL_MV?242?">SBPF!$G$18:$G$76</definedName>
    <definedName name="XDO_?FINAL_MV?243?">SBPF!$G$18:$G$85</definedName>
    <definedName name="XDO_?FINAL_MV?244?">SBPF!$G$18:$G$90</definedName>
    <definedName name="XDO_?FINAL_MV?245?">SBPF!$G$18:$G$99</definedName>
    <definedName name="XDO_?FINAL_MV?246?">SBPF!$G$18:$G$118</definedName>
    <definedName name="XDO_?FINAL_MV?247?">SBPF!$G$18:$G$123</definedName>
    <definedName name="XDO_?FINAL_MV?248?">'STAF-III'!$G$10:$G$31</definedName>
    <definedName name="XDO_?FINAL_MV?249?">'STAF-III'!$G$10:$G$72</definedName>
    <definedName name="XDO_?FINAL_MV?25?">#REF!</definedName>
    <definedName name="XDO_?FINAL_MV?250?">'STAF-III'!$G$10:$G$77</definedName>
    <definedName name="XDO_?FINAL_MV?251?">'SLTAF-I'!$G$10:$G$34</definedName>
    <definedName name="XDO_?FINAL_MV?252?">'SLTAF-I'!$G$10:$G$75</definedName>
    <definedName name="XDO_?FINAL_MV?253?">'SLTAF-I'!$G$10:$G$80</definedName>
    <definedName name="XDO_?FINAL_MV?254?">'SLTAF-II'!$G$10:$G$34</definedName>
    <definedName name="XDO_?FINAL_MV?255?">'SLTAF-II'!$G$10:$G$75</definedName>
    <definedName name="XDO_?FINAL_MV?256?">'SLTAF-II'!$G$10:$G$80</definedName>
    <definedName name="XDO_?FINAL_MV?257?">SBFS!$G$10:$G$30</definedName>
    <definedName name="XDO_?FINAL_MV?258?">SBFS!$G$10:$G$71</definedName>
    <definedName name="XDO_?FINAL_MV?259?">SBFS!$G$10:$G$76</definedName>
    <definedName name="XDO_?FINAL_MV?26?">#REF!</definedName>
    <definedName name="XDO_?FINAL_MV?260?">SETFNN50!$G$10:$G$59</definedName>
    <definedName name="XDO_?FINAL_MV?261?">SETFNN50!$G$10:$G$100</definedName>
    <definedName name="XDO_?FINAL_MV?262?">SETFNN50!$G$10:$G$105</definedName>
    <definedName name="XDO_?FINAL_MV?263?">SETFNIFBK!$G$10:$G$21</definedName>
    <definedName name="XDO_?FINAL_MV?264?">SETFNIFBK!$G$10:$G$62</definedName>
    <definedName name="XDO_?FINAL_MV?265?">SETFNIFBK!$G$10:$G$67</definedName>
    <definedName name="XDO_?FINAL_MV?266?">SETFBSE100!$G$10:$G$110</definedName>
    <definedName name="XDO_?FINAL_MV?267?">SETFBSE100!$G$10:$G$151</definedName>
    <definedName name="XDO_?FINAL_MV?268?">SETFBSE100!$G$10:$G$156</definedName>
    <definedName name="XDO_?FINAL_MV?269?">SESF!$G$10:$G$83</definedName>
    <definedName name="XDO_?FINAL_MV?27?">#REF!</definedName>
    <definedName name="XDO_?FINAL_MV?270?">SESF!$G$10:$G$91</definedName>
    <definedName name="XDO_?FINAL_MV?271?">SESF!$G$10:$G$105</definedName>
    <definedName name="XDO_?FINAL_MV?272?">SESF!$G$10:$G$113</definedName>
    <definedName name="XDO_?FINAL_MV?273?">SESF!$G$10:$G$122</definedName>
    <definedName name="XDO_?FINAL_MV?274?">SESF!$G$10:$G$128</definedName>
    <definedName name="XDO_?FINAL_MV?275?">SESF!$G$10:$G$145</definedName>
    <definedName name="XDO_?FINAL_MV?276?">SESF!$G$10:$G$150</definedName>
    <definedName name="XDO_?FINAL_MV?277?">SETFNIF50!$G$10:$G$59</definedName>
    <definedName name="XDO_?FINAL_MV?278?">SETFNIF50!$G$10:$G$100</definedName>
    <definedName name="XDO_?FINAL_MV?279?">SETFNIF50!$G$10:$G$105</definedName>
    <definedName name="XDO_?FINAL_MV?28?">#REF!</definedName>
    <definedName name="XDO_?FINAL_MV?280?">'SLTAF-III'!$G$10:$G$34</definedName>
    <definedName name="XDO_?FINAL_MV?281?">'SLTAF-III'!$G$10:$G$75</definedName>
    <definedName name="XDO_?FINAL_MV?282?">'SLTAF-III'!$G$10:$G$80</definedName>
    <definedName name="XDO_?FINAL_MV?283?">SETF10GILT!$G$24</definedName>
    <definedName name="XDO_?FINAL_MV?284?">SETF10GILT!$G$24:$G$51</definedName>
    <definedName name="XDO_?FINAL_MV?285?">SETF10GILT!$G$24:$G$56</definedName>
    <definedName name="XDO_?FINAL_MV?286?">'SLTAF-IV'!$G$10:$G$32</definedName>
    <definedName name="XDO_?FINAL_MV?287?">'SLTAF-IV'!$G$10:$G$44</definedName>
    <definedName name="XDO_?FINAL_MV?288?">'SLTAF-IV'!$G$10:$G$75</definedName>
    <definedName name="XDO_?FINAL_MV?289?">'SLTAF-IV'!$G$10:$G$80</definedName>
    <definedName name="XDO_?FINAL_MV?29?">#REF!</definedName>
    <definedName name="XDO_?FINAL_MV?290?">'SLTAF-V'!$G$10:$G$30</definedName>
    <definedName name="XDO_?FINAL_MV?291?">'SLTAF-V'!$G$10:$G$71</definedName>
    <definedName name="XDO_?FINAL_MV?292?">'SLTAF-V'!$G$10:$G$76</definedName>
    <definedName name="XDO_?FINAL_MV?293?">'SLTAF-VI'!$G$10:$G$49</definedName>
    <definedName name="XDO_?FINAL_MV?294?">'SLTAF-VI'!$G$10:$G$90</definedName>
    <definedName name="XDO_?FINAL_MV?295?">'SLTAF-VI'!$G$10:$G$95</definedName>
    <definedName name="XDO_?FINAL_MV?296?">SETFSN50!$G$10:$G$59</definedName>
    <definedName name="XDO_?FINAL_MV?297?">SETFSN50!$G$10:$G$104</definedName>
    <definedName name="XDO_?FINAL_MV?298?">SBIETFQLTY!$G$10:$G$39</definedName>
    <definedName name="XDO_?FINAL_MV?299?">SBIETFQLTY!$G$10:$G$80</definedName>
    <definedName name="XDO_?FINAL_MV?3?">#REF!</definedName>
    <definedName name="XDO_?FINAL_MV?30?">#REF!</definedName>
    <definedName name="XDO_?FINAL_MV?300?">SBIETFQLTY!$G$10:$G$85</definedName>
    <definedName name="XDO_?FINAL_MV?301?">'SDFS-C-35'!$G$50</definedName>
    <definedName name="XDO_?FINAL_MV?302?">'SDFS-C-35'!$G$50:$G$55</definedName>
    <definedName name="XDO_?FINAL_MV?303?">'SDFS-C-38'!$G$38:$G$39</definedName>
    <definedName name="XDO_?FINAL_MV?304?">'SDFS-C-38'!$G$38:$G$52</definedName>
    <definedName name="XDO_?FINAL_MV?305?">'SDFS-C-38'!$G$38:$G$57</definedName>
    <definedName name="XDO_?FINAL_MV?306?">SCBF!$G$18:$G$104</definedName>
    <definedName name="XDO_?FINAL_MV?307?">SCBF!$G$18:$G$115</definedName>
    <definedName name="XDO_?FINAL_MV?308?">SCBF!$G$18:$G$129</definedName>
    <definedName name="XDO_?FINAL_MV?309?">SCBF!$G$18:$G$134</definedName>
    <definedName name="XDO_?FINAL_MV?31?">#REF!</definedName>
    <definedName name="XDO_?FINAL_MV?310?">SCBF!$G$18:$G$149</definedName>
    <definedName name="XDO_?FINAL_MV?311?">SCBF!$G$18:$G$162</definedName>
    <definedName name="XDO_?FINAL_MV?312?">SCBF!$G$18:$G$167</definedName>
    <definedName name="XDO_?FINAL_MV?313?">'SDFS-C-46'!$G$26</definedName>
    <definedName name="XDO_?FINAL_MV?314?">'SDFS-C-46'!$G$26:$G$51</definedName>
    <definedName name="XDO_?FINAL_MV?315?">'SDFS-C-46'!$G$26:$G$56</definedName>
    <definedName name="XDO_?FINAL_MV?316?">SEMVF!$G$10:$G$59</definedName>
    <definedName name="XDO_?FINAL_MV?317?">SEMVF!$G$10:$G$100</definedName>
    <definedName name="XDO_?FINAL_MV?318?">SEMVF!$G$10:$G$105</definedName>
    <definedName name="XDO_?FINAL_MV?319?">'SDFS-C-48'!$G$26:$G$28</definedName>
    <definedName name="XDO_?FINAL_MV?32?">#REF!</definedName>
    <definedName name="XDO_?FINAL_MV?320?">'SDFS-C-48'!$G$26:$G$42</definedName>
    <definedName name="XDO_?FINAL_MV?321?">'SDFS-C-48'!$G$26:$G$55</definedName>
    <definedName name="XDO_?FINAL_MV?322?">'SDFS-C-48'!$G$26:$G$60</definedName>
    <definedName name="XDO_?FINAL_MV?323?">'SDFS-C-49'!$G$38:$G$39</definedName>
    <definedName name="XDO_?FINAL_MV?324?">'SDFS-C-49'!$G$38:$G$52</definedName>
    <definedName name="XDO_?FINAL_MV?325?">'SDFS-C-49'!$G$38:$G$57</definedName>
    <definedName name="XDO_?FINAL_MV?326?">'SDFS-C-50'!$G$26:$G$27</definedName>
    <definedName name="XDO_?FINAL_MV?327?">'SDFS-C-50'!$G$26:$G$41</definedName>
    <definedName name="XDO_?FINAL_MV?328?">'SDFS-C-50'!$G$26:$G$54</definedName>
    <definedName name="XDO_?FINAL_MV?329?">'SDFS-C-50'!$G$26:$G$59</definedName>
    <definedName name="XDO_?FINAL_MV?33?">SLMF!$G$10:$G$77</definedName>
    <definedName name="XDO_?FINAL_MV?330?">'SFMP- Series 1'!$G$26:$G$31</definedName>
    <definedName name="XDO_?FINAL_MV?331?">'SFMP- Series 1'!$G$26:$G$47</definedName>
    <definedName name="XDO_?FINAL_MV?332?">'SFMP- Series 1'!$G$26:$G$60</definedName>
    <definedName name="XDO_?FINAL_MV?333?">'SFMP- Series 1'!$G$26:$G$65</definedName>
    <definedName name="XDO_?FINAL_MV?334?">'SFMP- Series 6'!$G$26:$G$29</definedName>
    <definedName name="XDO_?FINAL_MV?335?">'SFMP- Series 6'!$G$26:$G$45</definedName>
    <definedName name="XDO_?FINAL_MV?336?">'SFMP- Series 6'!$G$26:$G$58</definedName>
    <definedName name="XDO_?FINAL_MV?337?">'SFMP- Series 6'!$G$26:$G$63</definedName>
    <definedName name="XDO_?FINAL_MV?338?">'SCPOF-Series A (Plan 4)'!$G$50</definedName>
    <definedName name="XDO_?FINAL_MV?339?">'SCPOF-Series A (Plan 4)'!$G$50:$G$55</definedName>
    <definedName name="XDO_?FINAL_MV?34?">SLMF!$G$10:$G$83</definedName>
    <definedName name="XDO_?FINAL_MV?340?">'SFMP- Series 14'!$G$26</definedName>
    <definedName name="XDO_?FINAL_MV?341?">'SFMP- Series 14'!$G$26:$G$51</definedName>
    <definedName name="XDO_?FINAL_MV?342?">'SFMP- Series 14'!$G$26:$G$56</definedName>
    <definedName name="XDO_?FINAL_MV?343?">'SCPOF-Series A (Plan 6)'!$G$50</definedName>
    <definedName name="XDO_?FINAL_MV?344?">'SCPOF-Series A (Plan 6)'!$G$50:$G$55</definedName>
    <definedName name="XDO_?FINAL_MV?345?">'SCPOF-Series A (Plan 7)'!$G$10:$G$59</definedName>
    <definedName name="XDO_?FINAL_MV?346?">'SCPOF-Series A (Plan 7)'!$G$10:$G$77</definedName>
    <definedName name="XDO_?FINAL_MV?347?">'SCPOF-Series A (Plan 7)'!$G$10:$G$86</definedName>
    <definedName name="XDO_?FINAL_MV?348?">'SCPOF-Series A (Plan 7)'!$G$10:$G$103</definedName>
    <definedName name="XDO_?FINAL_MV?349?">'SCPOF-Series A (Plan 7)'!$G$10:$G$108</definedName>
    <definedName name="XDO_?FINAL_MV?35?">SLMF!$G$10:$G$122</definedName>
    <definedName name="XDO_?FINAL_MV?350?">'SCPOF-Series A (Plan 8)'!$G$10:$G$59</definedName>
    <definedName name="XDO_?FINAL_MV?351?">'SCPOF-Series A (Plan 8)'!$G$10:$G$68</definedName>
    <definedName name="XDO_?FINAL_MV?352?">'SCPOF-Series A (Plan 8)'!$G$10:$G$85</definedName>
    <definedName name="XDO_?FINAL_MV?353?">'SCPOF-Series A (Plan 8)'!$G$10:$G$102</definedName>
    <definedName name="XDO_?FINAL_MV?354?">'SCPOF-Series A (Plan 8)'!$G$10:$G$107</definedName>
    <definedName name="XDO_?FINAL_MV?355?">'SFMP- Series 32'!$G$50</definedName>
    <definedName name="XDO_?FINAL_MV?356?">'SFMP- Series 32'!$G$50:$G$55</definedName>
    <definedName name="XDO_?FINAL_MV?357?">'SFMP- Series 34'!$G$26</definedName>
    <definedName name="XDO_?FINAL_MV?358?">'SFMP- Series 34'!$G$26:$G$40</definedName>
    <definedName name="XDO_?FINAL_MV?359?">'SFMP- Series 34'!$G$26:$G$53</definedName>
    <definedName name="XDO_?FINAL_MV?36?">SLMF!$G$10:$G$127</definedName>
    <definedName name="XDO_?FINAL_MV?360?">'SFMP- Series 34'!$G$26:$G$58</definedName>
    <definedName name="XDO_?FINAL_MV?361?">'SMCBF-IP'!$G$10:$G$36</definedName>
    <definedName name="XDO_?FINAL_MV?362?">'SMCBF-IP'!$G$10:$G$43</definedName>
    <definedName name="XDO_?FINAL_MV?363?">'SMCBF-IP'!$G$10:$G$47</definedName>
    <definedName name="XDO_?FINAL_MV?364?">'SMCBF-IP'!$G$10:$G$58</definedName>
    <definedName name="XDO_?FINAL_MV?365?">'SMCBF-IP'!$G$10:$G$85</definedName>
    <definedName name="XDO_?FINAL_MV?366?">'SMCBF-IP'!$G$10:$G$90</definedName>
    <definedName name="XDO_?FINAL_MV?367?">SFRDF!$G$18:$G$28</definedName>
    <definedName name="XDO_?FINAL_MV?368?">SFRDF!$G$18:$G$37</definedName>
    <definedName name="XDO_?FINAL_MV?369?">SFRDF!$G$18:$G$48</definedName>
    <definedName name="XDO_?FINAL_MV?37?">SLTEF!$G$10:$G$69</definedName>
    <definedName name="XDO_?FINAL_MV?370?">SFRDF!$G$18:$G$53</definedName>
    <definedName name="XDO_?FINAL_MV?371?">SFRDF!$G$18:$G$66</definedName>
    <definedName name="XDO_?FINAL_MV?372?">SFRDF!$G$18:$G$73</definedName>
    <definedName name="XDO_?FINAL_MV?373?">SFRDF!$G$18:$G$77</definedName>
    <definedName name="XDO_?FINAL_MV?374?">SFRDF!$G$18:$G$90</definedName>
    <definedName name="XDO_?FINAL_MV?375?">SFRDF!$G$18:$G$95</definedName>
    <definedName name="XDO_?FINAL_MV?376?">SBIETFIT!$G$10:$G$19</definedName>
    <definedName name="XDO_?FINAL_MV?377?">SBIETFIT!$G$10:$G$60</definedName>
    <definedName name="XDO_?FINAL_MV?378?">SBIETFIT!$G$10:$G$65</definedName>
    <definedName name="XDO_?FINAL_MV?379?">SBIETFPB!$G$10:$G$19</definedName>
    <definedName name="XDO_?FINAL_MV?38?">SLTEF!$G$10:$G$112</definedName>
    <definedName name="XDO_?FINAL_MV?380?">SBIETFPB!$G$10:$G$64</definedName>
    <definedName name="XDO_?FINAL_MV?381?">'SRBF-AP'!$G$10:$G$46</definedName>
    <definedName name="XDO_?FINAL_MV?382?">'SRBF-AP'!$G$10:$G$55</definedName>
    <definedName name="XDO_?FINAL_MV?383?">'SRBF-AP'!$G$10:$G$63</definedName>
    <definedName name="XDO_?FINAL_MV?384?">'SRBF-AP'!$G$10:$G$67</definedName>
    <definedName name="XDO_?FINAL_MV?385?">'SRBF-AP'!$G$10:$G$77</definedName>
    <definedName name="XDO_?FINAL_MV?386?">'SRBF-AP'!$G$10:$G$96</definedName>
    <definedName name="XDO_?FINAL_MV?387?">'SRBF-AP'!$G$10:$G$101</definedName>
    <definedName name="XDO_?FINAL_MV?388?">'SRBF-AHP'!$G$10:$G$46</definedName>
    <definedName name="XDO_?FINAL_MV?389?">'SRBF-AHP'!$G$10:$G$54</definedName>
    <definedName name="XDO_?FINAL_MV?39?">SLTEF!$G$10:$G$117</definedName>
    <definedName name="XDO_?FINAL_MV?390?">'SRBF-AHP'!$G$10:$G$59</definedName>
    <definedName name="XDO_?FINAL_MV?391?">'SRBF-AHP'!$G$10:$G$68</definedName>
    <definedName name="XDO_?FINAL_MV?392?">'SRBF-AHP'!$G$10:$G$73</definedName>
    <definedName name="XDO_?FINAL_MV?393?">'SRBF-AHP'!$G$10:$G$85</definedName>
    <definedName name="XDO_?FINAL_MV?394?">'SRBF-AHP'!$G$10:$G$104</definedName>
    <definedName name="XDO_?FINAL_MV?395?">'SRBF-AHP'!$G$10:$G$109</definedName>
    <definedName name="XDO_?FINAL_MV?396?">'SRBF-CHP'!$G$10:$G$46</definedName>
    <definedName name="XDO_?FINAL_MV?397?">'SRBF-CHP'!$G$10:$G$67</definedName>
    <definedName name="XDO_?FINAL_MV?398?">'SRBF-CHP'!$G$10:$G$75</definedName>
    <definedName name="XDO_?FINAL_MV?399?">'SRBF-CHP'!$G$10:$G$102</definedName>
    <definedName name="XDO_?FINAL_MV?4?">#REF!</definedName>
    <definedName name="XDO_?FINAL_MV?40?">#REF!</definedName>
    <definedName name="XDO_?FINAL_MV?400?">'SRBF-CHP'!$G$10:$G$107</definedName>
    <definedName name="XDO_?FINAL_MV?401?">'SRBF-CP'!$G$10:$G$46</definedName>
    <definedName name="XDO_?FINAL_MV?402?">'SRBF-CP'!$G$10:$G$67</definedName>
    <definedName name="XDO_?FINAL_MV?403?">'SRBF-CP'!$G$10:$G$75</definedName>
    <definedName name="XDO_?FINAL_MV?404?">'SRBF-CP'!$G$10:$G$79</definedName>
    <definedName name="XDO_?FINAL_MV?405?">'SRBF-CP'!$G$10:$G$104</definedName>
    <definedName name="XDO_?FINAL_MV?406?">'SRBF-CP'!$G$10:$G$109</definedName>
    <definedName name="XDO_?FINAL_MV?407?">'SIA-US EQUITY FOF'!$G$14</definedName>
    <definedName name="XDO_?FINAL_MV?408?">'SIA-US EQUITY FOF'!$G$14:$G$51</definedName>
    <definedName name="XDO_?FINAL_MV?409?">'SIA-US EQUITY FOF'!$G$14:$G$56</definedName>
    <definedName name="XDO_?FINAL_MV?41?">#REF!</definedName>
    <definedName name="XDO_?FINAL_MV?410?">'SFMP- Series 41'!$G$18:$G$19</definedName>
    <definedName name="XDO_?FINAL_MV?411?">'SFMP- Series 41'!$G$18:$G$27</definedName>
    <definedName name="XDO_?FINAL_MV?412?">'SFMP- Series 41'!$G$18:$G$34</definedName>
    <definedName name="XDO_?FINAL_MV?413?">'SFMP- Series 41'!$G$18:$G$51</definedName>
    <definedName name="XDO_?FINAL_MV?414?">'SFMP- Series 41'!$G$18:$G$64</definedName>
    <definedName name="XDO_?FINAL_MV?415?">'SFMP- Series 41'!$G$18:$G$69</definedName>
    <definedName name="XDO_?FINAL_MV?416?">'SFMP- Series 42'!$G$18</definedName>
    <definedName name="XDO_?FINAL_MV?417?">'SFMP- Series 42'!$G$18:$G$40</definedName>
    <definedName name="XDO_?FINAL_MV?418?">'SFMP- Series 42'!$G$18:$G$59</definedName>
    <definedName name="XDO_?FINAL_MV?419?">'SFMP- Series 42'!$G$18:$G$72</definedName>
    <definedName name="XDO_?FINAL_MV?42?">#REF!</definedName>
    <definedName name="XDO_?FINAL_MV?420?">'SFMP- Series 42'!$G$18:$G$77</definedName>
    <definedName name="XDO_?FINAL_MV?421?">'SFMP- Series 43'!$G$26:$G$34</definedName>
    <definedName name="XDO_?FINAL_MV?422?">'SFMP- Series 43'!$G$26:$G$50</definedName>
    <definedName name="XDO_?FINAL_MV?423?">'SFMP- Series 43'!$G$26:$G$63</definedName>
    <definedName name="XDO_?FINAL_MV?424?">'SFMP- Series 43'!$G$26:$G$68</definedName>
    <definedName name="XDO_?FINAL_MV?425?">'SNN50'!$G$10:$G$59</definedName>
    <definedName name="XDO_?FINAL_MV?426?">'SNN50'!$G$10:$G$100</definedName>
    <definedName name="XDO_?FINAL_MV?427?">'SNN50'!$G$10:$G$105</definedName>
    <definedName name="XDO_?FINAL_MV?428?">'SFMP- Series 44'!$G$26:$G$31</definedName>
    <definedName name="XDO_?FINAL_MV?429?">'SFMP- Series 44'!$G$26:$G$51</definedName>
    <definedName name="XDO_?FINAL_MV?43?">#REF!</definedName>
    <definedName name="XDO_?FINAL_MV?430?">'SFMP- Series 44'!$G$26:$G$64</definedName>
    <definedName name="XDO_?FINAL_MV?431?">'SFMP- Series 44'!$G$26:$G$69</definedName>
    <definedName name="XDO_?FINAL_MV?432?">'SFMP- Series 45'!$G$26:$G$33</definedName>
    <definedName name="XDO_?FINAL_MV?433?">'SFMP- Series 45'!$G$26:$G$53</definedName>
    <definedName name="XDO_?FINAL_MV?434?">'SFMP- Series 45'!$G$26:$G$66</definedName>
    <definedName name="XDO_?FINAL_MV?435?">'SFMP- Series 45'!$G$26:$G$71</definedName>
    <definedName name="XDO_?FINAL_MV?436?">SBIETFCON!$G$10:$G$39</definedName>
    <definedName name="XDO_?FINAL_MV?437?">SBIETFCON!$G$10:$G$84</definedName>
    <definedName name="XDO_?FINAL_MV?438?">'SFMP- Series 46'!$G$26:$G$29</definedName>
    <definedName name="XDO_?FINAL_MV?439?">'SFMP- Series 46'!$G$26:$G$45</definedName>
    <definedName name="XDO_?FINAL_MV?44?">#REF!</definedName>
    <definedName name="XDO_?FINAL_MV?440?">'SFMP- Series 46'!$G$26:$G$58</definedName>
    <definedName name="XDO_?FINAL_MV?441?">'SFMP- Series 46'!$G$26:$G$63</definedName>
    <definedName name="XDO_?FINAL_MV?442?">'SFMP- Series 47'!$G$26:$G$27</definedName>
    <definedName name="XDO_?FINAL_MV?443?">'SFMP- Series 47'!$G$26:$G$44</definedName>
    <definedName name="XDO_?FINAL_MV?444?">'SFMP- Series 47'!$G$26:$G$57</definedName>
    <definedName name="XDO_?FINAL_MV?445?">'SFMP- Series 47'!$G$26:$G$62</definedName>
    <definedName name="XDO_?FINAL_MV?446?">'SFMP- Series 48'!$G$26:$G$28</definedName>
    <definedName name="XDO_?FINAL_MV?447?">'SFMP- Series 48'!$G$26:$G$43</definedName>
    <definedName name="XDO_?FINAL_MV?448?">'SFMP- Series 48'!$G$26:$G$56</definedName>
    <definedName name="XDO_?FINAL_MV?449?">'SFMP- Series 48'!$G$26:$G$61</definedName>
    <definedName name="XDO_?FINAL_MV?45?">#REF!</definedName>
    <definedName name="XDO_?FINAL_MV?450?">SBAF!$G$10:$G$77</definedName>
    <definedName name="XDO_?FINAL_MV?451?">SBAF!$G$10:$G$84</definedName>
    <definedName name="XDO_?FINAL_MV?452?">SBAF!$G$10:$G$88</definedName>
    <definedName name="XDO_?FINAL_MV?453?">SBAF!$G$10:$G$97</definedName>
    <definedName name="XDO_?FINAL_MV?454?">SBAF!$G$10:$G$112</definedName>
    <definedName name="XDO_?FINAL_MV?455?">SBAF!$G$10:$G$117</definedName>
    <definedName name="XDO_?FINAL_MV?456?">SBAF!$G$10:$G$142</definedName>
    <definedName name="XDO_?FINAL_MV?457?">SBAF!$G$10:$G$147</definedName>
    <definedName name="XDO_?FINAL_MV?458?">'SFMP- Series 49'!$G$26:$G$33</definedName>
    <definedName name="XDO_?FINAL_MV?459?">'SFMP- Series 49'!$G$26:$G$51</definedName>
    <definedName name="XDO_?FINAL_MV?46?">SMGLF!$G$10:$G$30</definedName>
    <definedName name="XDO_?FINAL_MV?460?">'SFMP- Series 49'!$G$26:$G$64</definedName>
    <definedName name="XDO_?FINAL_MV?461?">'SFMP- Series 49'!$G$26:$G$69</definedName>
    <definedName name="XDO_?FINAL_MV?462?">'SFMP- Series 50'!$G$26:$G$30</definedName>
    <definedName name="XDO_?FINAL_MV?463?">'SFMP- Series 50'!$G$26:$G$47</definedName>
    <definedName name="XDO_?FINAL_MV?464?">'SFMP- Series 50'!$G$26:$G$60</definedName>
    <definedName name="XDO_?FINAL_MV?465?">'SFMP- Series 50'!$G$26:$G$65</definedName>
    <definedName name="XDO_?FINAL_MV?466?">'SFMP- Series 51'!$G$26:$G$36</definedName>
    <definedName name="XDO_?FINAL_MV?467?">'SFMP- Series 51'!$G$26:$G$55</definedName>
    <definedName name="XDO_?FINAL_MV?468?">'SFMP- Series 51'!$G$26:$G$68</definedName>
    <definedName name="XDO_?FINAL_MV?469?">'SFMP- Series 51'!$G$26:$G$73</definedName>
    <definedName name="XDO_?FINAL_MV?47?">SMGLF!$G$10:$G$37</definedName>
    <definedName name="XDO_?FINAL_MV?470?">'SFMP- Series 52'!$G$26:$G$30</definedName>
    <definedName name="XDO_?FINAL_MV?471?">'SFMP- Series 52'!$G$26:$G$49</definedName>
    <definedName name="XDO_?FINAL_MV?472?">'SFMP- Series 52'!$G$26:$G$62</definedName>
    <definedName name="XDO_?FINAL_MV?473?">'SFMP- Series 52'!$G$26:$G$67</definedName>
    <definedName name="XDO_?FINAL_MV?474?">'SFMP- Series 53'!$G$26:$G$34</definedName>
    <definedName name="XDO_?FINAL_MV?475?">'SFMP- Series 53'!$G$26:$G$52</definedName>
    <definedName name="XDO_?FINAL_MV?476?">'SFMP- Series 53'!$G$26:$G$65</definedName>
    <definedName name="XDO_?FINAL_MV?477?">'SFMP- Series 53'!$G$26:$G$70</definedName>
    <definedName name="XDO_?FINAL_MV?478?">'SFMP- Series 54'!$G$26:$G$28</definedName>
    <definedName name="XDO_?FINAL_MV?479?">'SFMP- Series 54'!$G$26:$G$42</definedName>
    <definedName name="XDO_?FINAL_MV?48?">SMGLF!$G$10:$G$74</definedName>
    <definedName name="XDO_?FINAL_MV?480?">'SFMP- Series 54'!$G$26:$G$55</definedName>
    <definedName name="XDO_?FINAL_MV?481?">'SFMP- Series 54'!$G$26:$G$60</definedName>
    <definedName name="XDO_?FINAL_MV?482?">'SFMP- Series 55'!$G$26:$G$32</definedName>
    <definedName name="XDO_?FINAL_MV?483?">'SFMP- Series 55'!$G$26:$G$50</definedName>
    <definedName name="XDO_?FINAL_MV?484?">'SFMP- Series 55'!$G$26:$G$63</definedName>
    <definedName name="XDO_?FINAL_MV?485?">'SFMP- Series 55'!$G$26:$G$68</definedName>
    <definedName name="XDO_?FINAL_MV?486?">'SFMP- Series 56'!$G$26:$G$28</definedName>
    <definedName name="XDO_?FINAL_MV?487?">'SFMP- Series 56'!$G$26:$G$43</definedName>
    <definedName name="XDO_?FINAL_MV?488?">'SFMP- Series 56'!$G$26:$G$56</definedName>
    <definedName name="XDO_?FINAL_MV?489?">'SFMP- Series 56'!$G$26:$G$61</definedName>
    <definedName name="XDO_?FINAL_MV?49?">SMGLF!$G$10:$G$79</definedName>
    <definedName name="XDO_?FINAL_MV?490?">'SFMP- Series 57'!$G$26:$G$29</definedName>
    <definedName name="XDO_?FINAL_MV?491?">'SFMP- Series 57'!$G$26:$G$49</definedName>
    <definedName name="XDO_?FINAL_MV?492?">'SFMP- Series 57'!$G$26:$G$62</definedName>
    <definedName name="XDO_?FINAL_MV?493?">'SFMP- Series 57'!$G$26:$G$67</definedName>
    <definedName name="XDO_?FINAL_MV?494?">'SFMP- Series 58'!$G$26:$G$31</definedName>
    <definedName name="XDO_?FINAL_MV?495?">'SFMP- Series 58'!$G$26:$G$47</definedName>
    <definedName name="XDO_?FINAL_MV?496?">'SFMP- Series 58'!$G$26:$G$60</definedName>
    <definedName name="XDO_?FINAL_MV?497?">'SFMP- Series 58'!$G$26:$G$65</definedName>
    <definedName name="XDO_?FINAL_MV?498?">SCPSE!$G$18:$G$46</definedName>
    <definedName name="XDO_?FINAL_MV?499?">SCPSE!$G$18:$G$55</definedName>
    <definedName name="XDO_?FINAL_MV?5?">#REF!</definedName>
    <definedName name="XDO_?FINAL_MV?50?">#REF!</definedName>
    <definedName name="XDO_?FINAL_MV?500?">SCPSE!$G$18:$G$138</definedName>
    <definedName name="XDO_?FINAL_MV?501?">SCPSE!$G$18:$G$163</definedName>
    <definedName name="XDO_?FINAL_MV?502?">SCPSE!$G$18:$G$168</definedName>
    <definedName name="XDO_?FINAL_MV?503?">'SFMP- Series 59'!$G$38:$G$40</definedName>
    <definedName name="XDO_?FINAL_MV?504?">'SFMP- Series 59'!$G$38:$G$53</definedName>
    <definedName name="XDO_?FINAL_MV?505?">'SFMP- Series 59'!$G$38:$G$58</definedName>
    <definedName name="XDO_?FINAL_MV?506?">'SFMP- Series 60'!$G$26:$G$30</definedName>
    <definedName name="XDO_?FINAL_MV?507?">'SFMP- Series 60'!$G$26:$G$48</definedName>
    <definedName name="XDO_?FINAL_MV?508?">'SFMP- Series 60'!$G$26:$G$61</definedName>
    <definedName name="XDO_?FINAL_MV?509?">'SFMP- Series 60'!$G$26:$G$66</definedName>
    <definedName name="XDO_?FINAL_MV?51?">#REF!</definedName>
    <definedName name="XDO_?FINAL_MV?510?">SMCF!$G$10:$G$45</definedName>
    <definedName name="XDO_?FINAL_MV?511?">SMCF!$G$10:$G$60</definedName>
    <definedName name="XDO_?FINAL_MV?512?">SMCF!$G$10:$G$71</definedName>
    <definedName name="XDO_?FINAL_MV?513?">SMCF!$G$10:$G$88</definedName>
    <definedName name="XDO_?FINAL_MV?514?">SMCF!$G$10:$G$93</definedName>
    <definedName name="XDO_?FINAL_MV?515?">'SFMP- Series 61'!$G$26:$G$36</definedName>
    <definedName name="XDO_?FINAL_MV?516?">'SFMP- Series 61'!$G$26:$G$54</definedName>
    <definedName name="XDO_?FINAL_MV?517?">'SFMP- Series 61'!$G$26:$G$67</definedName>
    <definedName name="XDO_?FINAL_MV?518?">'SFMP- Series 61'!$G$26:$G$72</definedName>
    <definedName name="XDO_?FINAL_MV?519?">'SFMP- Series 66'!$G$26:$G$34</definedName>
    <definedName name="XDO_?FINAL_MV?52?">#REF!</definedName>
    <definedName name="XDO_?FINAL_MV?520?">'SFMP- Series 66'!$G$26:$G$51</definedName>
    <definedName name="XDO_?FINAL_MV?521?">'SFMP- Series 66'!$G$26:$G$64</definedName>
    <definedName name="XDO_?FINAL_MV?522?">'SFMP- Series 66'!$G$26:$G$69</definedName>
    <definedName name="XDO_?FINAL_MV?523?">'SFMP- Series 67'!$G$26:$G$34</definedName>
    <definedName name="XDO_?FINAL_MV?524?">'SFMP- Series 67'!$G$26:$G$53</definedName>
    <definedName name="XDO_?FINAL_MV?525?">'SFMP- Series 67'!$G$26:$G$66</definedName>
    <definedName name="XDO_?FINAL_MV?526?">'SFMP- Series 67'!$G$26:$G$71</definedName>
    <definedName name="XDO_?FINAL_MV?527?">'SFMP- Series 63'!$G$18</definedName>
    <definedName name="XDO_?FINAL_MV?528?">'SFMP- Series 63'!$G$18:$G$34</definedName>
    <definedName name="XDO_?FINAL_MV?529?">'SFMP- Series 63'!$G$18:$G$38</definedName>
    <definedName name="XDO_?FINAL_MV?53?">#REF!</definedName>
    <definedName name="XDO_?FINAL_MV?530?">'SFMP- Series 63'!$G$18:$G$42</definedName>
    <definedName name="XDO_?FINAL_MV?531?">'SFMP- Series 63'!$G$18:$G$59</definedName>
    <definedName name="XDO_?FINAL_MV?532?">'SFMP- Series 63'!$G$18:$G$64</definedName>
    <definedName name="XDO_?FINAL_MV?533?">'SFMP- Series 64'!$G$24</definedName>
    <definedName name="XDO_?FINAL_MV?534?">'SFMP- Series 64'!$G$24:$G$32</definedName>
    <definedName name="XDO_?FINAL_MV?535?">'SFMP- Series 64'!$G$24:$G$49</definedName>
    <definedName name="XDO_?FINAL_MV?536?">'SFMP- Series 64'!$G$24:$G$62</definedName>
    <definedName name="XDO_?FINAL_MV?537?">'SFMP- Series 64'!$G$24:$G$67</definedName>
    <definedName name="XDO_?FINAL_MV?538?">'SFMP- Series 65'!$G$18:$G$19</definedName>
    <definedName name="XDO_?FINAL_MV?539?">'SFMP- Series 65'!$G$18:$G$37</definedName>
    <definedName name="XDO_?FINAL_MV?54?">#REF!</definedName>
    <definedName name="XDO_?FINAL_MV?540?">'SFMP- Series 65'!$G$18:$G$45</definedName>
    <definedName name="XDO_?FINAL_MV?541?">'SFMP- Series 65'!$G$18:$G$49</definedName>
    <definedName name="XDO_?FINAL_MV?542?">'SFMP- Series 65'!$G$18:$G$66</definedName>
    <definedName name="XDO_?FINAL_MV?543?">'SFMP- Series 65'!$G$18:$G$71</definedName>
    <definedName name="XDO_?FINAL_MV?544?">'SFMP- Series 68'!$G$24</definedName>
    <definedName name="XDO_?FINAL_MV?545?">'SFMP- Series 68'!$G$24:$G$41</definedName>
    <definedName name="XDO_?FINAL_MV?546?">'SFMP- Series 68'!$G$24:$G$54</definedName>
    <definedName name="XDO_?FINAL_MV?547?">'SFMP- Series 68'!$G$24:$G$59</definedName>
    <definedName name="XDO_?FINAL_MV?548?">SNM150IF!$G$10:$G$159</definedName>
    <definedName name="XDO_?FINAL_MV?549?">SNM150IF!$G$10:$G$200</definedName>
    <definedName name="XDO_?FINAL_MV?55?">SEHF!$G$10:$G$43</definedName>
    <definedName name="XDO_?FINAL_MV?550?">SNM150IF!$G$10:$G$205</definedName>
    <definedName name="XDO_?FINAL_MV?551?">SNS250IF!$G$10:$G$259</definedName>
    <definedName name="XDO_?FINAL_MV?552?">SNS250IF!$G$10:$G$300</definedName>
    <definedName name="XDO_?FINAL_MV?553?">SNS250IF!$G$10:$G$305</definedName>
    <definedName name="XDO_?FINAL_MV?554?">'SCIGI-JUN 2036'!$G$24:$G$25</definedName>
    <definedName name="XDO_?FINAL_MV?555?">'SCIGI-JUN 2036'!$G$24:$G$52</definedName>
    <definedName name="XDO_?FINAL_MV?556?">'SCIGI-JUN 2036'!$G$24:$G$57</definedName>
    <definedName name="XDO_?FINAL_MV?557?">'SCIGI-APR 2029'!$G$24</definedName>
    <definedName name="XDO_?FINAL_MV?558?">'SCIGI-APR 2029'!$G$24:$G$51</definedName>
    <definedName name="XDO_?FINAL_MV?559?">'SCIGI-APR 2029'!$G$24:$G$56</definedName>
    <definedName name="XDO_?FINAL_MV?56?">SEHF!$G$10:$G$48</definedName>
    <definedName name="XDO_?FINAL_MV?560?">'SCISI-SEP 2027'!$G$24</definedName>
    <definedName name="XDO_?FINAL_MV?561?">'SCISI-SEP 2027'!$G$24:$G$44</definedName>
    <definedName name="XDO_?FINAL_MV?562?">'SCISI-SEP 2027'!$G$24:$G$69</definedName>
    <definedName name="XDO_?FINAL_MV?563?">'SCISI-SEP 2027'!$G$24:$G$74</definedName>
    <definedName name="XDO_?FINAL_MV?564?">'SFMP- Series 69'!$G$18</definedName>
    <definedName name="XDO_?FINAL_MV?565?">'SFMP- Series 69'!$G$18:$G$36</definedName>
    <definedName name="XDO_?FINAL_MV?566?">'SFMP- Series 69'!$G$18:$G$46</definedName>
    <definedName name="XDO_?FINAL_MV?567?">'SFMP- Series 69'!$G$18:$G$55</definedName>
    <definedName name="XDO_?FINAL_MV?568?">'SFMP- Series 69'!$G$18:$G$68</definedName>
    <definedName name="XDO_?FINAL_MV?569?">'SFMP- Series 69'!$G$18:$G$73</definedName>
    <definedName name="XDO_?FINAL_MV?57?">SEHF!$G$10:$G$54</definedName>
    <definedName name="XDO_?FINAL_MV?570?">'SFMP- Series 71'!$G$18</definedName>
    <definedName name="XDO_?FINAL_MV?571?">'SFMP- Series 71'!$G$18:$G$36</definedName>
    <definedName name="XDO_?FINAL_MV?572?">'SFMP- Series 71'!$G$18:$G$46</definedName>
    <definedName name="XDO_?FINAL_MV?573?">'SFMP- Series 71'!$G$18:$G$50</definedName>
    <definedName name="XDO_?FINAL_MV?574?">'SFMP- Series 71'!$G$18:$G$67</definedName>
    <definedName name="XDO_?FINAL_MV?575?">'SFMP- Series 71'!$G$18:$G$72</definedName>
    <definedName name="XDO_?FINAL_MV?576?">'SFMP- Series 72'!$G$38:$G$41</definedName>
    <definedName name="XDO_?FINAL_MV?577?">'SFMP- Series 72'!$G$38:$G$54</definedName>
    <definedName name="XDO_?FINAL_MV?578?">'SFMP- Series 72'!$G$38:$G$59</definedName>
    <definedName name="XDO_?FINAL_MV?579?">'SFMP- Series 73'!$G$38:$G$41</definedName>
    <definedName name="XDO_?FINAL_MV?58?">SEHF!$G$10:$G$79</definedName>
    <definedName name="XDO_?FINAL_MV?580?">'SFMP- Series 73'!$G$38:$G$54</definedName>
    <definedName name="XDO_?FINAL_MV?581?">'SFMP- Series 73'!$G$38:$G$59</definedName>
    <definedName name="XDO_?FINAL_MV?582?">SLDF!$G$24:$G$29</definedName>
    <definedName name="XDO_?FINAL_MV?583?">SLDF!$G$24:$G$56</definedName>
    <definedName name="XDO_?FINAL_MV?584?">SLDF!$G$24:$G$61</definedName>
    <definedName name="XDO_?FINAL_MV?585?">'SFMP- Series 74'!$G$26:$G$33</definedName>
    <definedName name="XDO_?FINAL_MV?586?">'SFMP- Series 74'!$G$26:$G$58</definedName>
    <definedName name="XDO_?FINAL_MV?587?">'SFMP- Series 74'!$G$26:$G$63</definedName>
    <definedName name="XDO_?FINAL_MV?588?">'SFMP- Series 75'!$G$18</definedName>
    <definedName name="XDO_?FINAL_MV?589?">'SFMP- Series 75'!$G$18:$G$34</definedName>
    <definedName name="XDO_?FINAL_MV?59?">SEHF!$G$10:$G$98</definedName>
    <definedName name="XDO_?FINAL_MV?590?">'SFMP- Series 75'!$G$18:$G$46</definedName>
    <definedName name="XDO_?FINAL_MV?591?">'SFMP- Series 75'!$G$18:$G$50</definedName>
    <definedName name="XDO_?FINAL_MV?592?">'SFMP- Series 75'!$G$18:$G$67</definedName>
    <definedName name="XDO_?FINAL_MV?593?">'SFMP- Series 75'!$G$18:$G$72</definedName>
    <definedName name="XDO_?FINAL_MV?594?">'SFMP- Series 76'!$G$18:$G$20</definedName>
    <definedName name="XDO_?FINAL_MV?595?">'SFMP- Series 76'!$G$18:$G$30</definedName>
    <definedName name="XDO_?FINAL_MV?596?">'SFMP- Series 76'!$G$18:$G$46</definedName>
    <definedName name="XDO_?FINAL_MV?597?">'SFMP- Series 76'!$G$18:$G$59</definedName>
    <definedName name="XDO_?FINAL_MV?598?">'SFMP- Series 76'!$G$18:$G$64</definedName>
    <definedName name="XDO_?FINAL_MV?599?">'SFMP- Series 77'!$G$18:$G$19</definedName>
    <definedName name="XDO_?FINAL_MV?6?">#REF!</definedName>
    <definedName name="XDO_?FINAL_MV?60?">SEHF!$G$10:$G$109</definedName>
    <definedName name="XDO_?FINAL_MV?600?">'SFMP- Series 77'!$G$18:$G$35</definedName>
    <definedName name="XDO_?FINAL_MV?601?">'SFMP- Series 77'!$G$18:$G$45</definedName>
    <definedName name="XDO_?FINAL_MV?602?">'SFMP- Series 77'!$G$18:$G$64</definedName>
    <definedName name="XDO_?FINAL_MV?603?">'SFMP- Series 77'!$G$18:$G$69</definedName>
    <definedName name="XDO_?FINAL_MV?604?">'SFMP- Series 78'!$G$18:$G$21</definedName>
    <definedName name="XDO_?FINAL_MV?605?">'SFMP- Series 78'!$G$18:$G$33</definedName>
    <definedName name="XDO_?FINAL_MV?606?">'SFMP- Series 78'!$G$18:$G$47</definedName>
    <definedName name="XDO_?FINAL_MV?607?">'SFMP- Series 78'!$G$18:$G$60</definedName>
    <definedName name="XDO_?FINAL_MV?608?">'SFMP- Series 78'!$G$18:$G$65</definedName>
    <definedName name="XDO_?FINAL_MV?609?">SDYF!$G$10:$G$38</definedName>
    <definedName name="XDO_?FINAL_MV?61?">SEHF!$G$10:$G$118</definedName>
    <definedName name="XDO_?FINAL_MV?610?">SDYF!$G$10:$G$50</definedName>
    <definedName name="XDO_?FINAL_MV?611?">SDYF!$G$10:$G$46</definedName>
    <definedName name="XDO_?FINAL_MV?612?">SDYF!$G$10:$G$87</definedName>
    <definedName name="XDO_?FINAL_MV?613?">SDYF!$G$10:$G$92</definedName>
    <definedName name="XDO_?FINAL_MV?614?">'SFMP- Series 79'!$G$18:$G$21</definedName>
    <definedName name="XDO_?FINAL_MV?615?">'SFMP- Series 79'!$G$18:$G$44</definedName>
    <definedName name="XDO_?FINAL_MV?616?">'SFMP- Series 79'!$G$18:$G$57</definedName>
    <definedName name="XDO_?FINAL_MV?617?">'SFMP- Series 79'!$G$18:$G$62</definedName>
    <definedName name="XDO_?FINAL_MV?618?">'SFMP- Series 80'!$G$18:$G$19</definedName>
    <definedName name="XDO_?FINAL_MV?619?">'SFMP- Series 80'!$G$18:$G$36</definedName>
    <definedName name="XDO_?FINAL_MV?62?">SEHF!$G$10:$G$126</definedName>
    <definedName name="XDO_?FINAL_MV?620?">'SFMP- Series 80'!$G$18:$G$47</definedName>
    <definedName name="XDO_?FINAL_MV?621?">'SFMP- Series 80'!$G$18:$G$66</definedName>
    <definedName name="XDO_?FINAL_MV?622?">'SFMP- Series 80'!$G$18:$G$71</definedName>
    <definedName name="XDO_?FINAL_MV?623?">'SFMP- Series 81'!$G$18:$G$25</definedName>
    <definedName name="XDO_?FINAL_MV?624?">'SFMP- Series 81'!$G$18:$G$41</definedName>
    <definedName name="XDO_?FINAL_MV?625?">'SFMP- Series 81'!$G$18:$G$54</definedName>
    <definedName name="XDO_?FINAL_MV?626?">'SFMP- Series 81'!$G$18:$G$67</definedName>
    <definedName name="XDO_?FINAL_MV?627?">'SFMP- Series 81'!$G$18:$G$72</definedName>
    <definedName name="XDO_?FINAL_MV?628?">'SFMP- Series 82'!$G$30:$G$37</definedName>
    <definedName name="XDO_?FINAL_MV?629?">'SFMP- Series 82'!$G$30:$G$55</definedName>
    <definedName name="XDO_?FINAL_MV?63?">SEHF!$G$10:$G$139</definedName>
    <definedName name="XDO_?FINAL_MV?630?">'SFMP- Series 82'!$G$30:$G$74</definedName>
    <definedName name="XDO_?FINAL_MV?631?">'SFMP- Series 82'!$G$30:$G$79</definedName>
    <definedName name="XDO_?FINAL_MV?632?">'SBI-BSE-SENSEX-IF'!$G$10:$G$39</definedName>
    <definedName name="XDO_?FINAL_MV?633?">'SBI-BSE-SENSEX-IF'!$G$10:$G$80</definedName>
    <definedName name="XDO_?FINAL_MV?634?">'SBI-BSE-SENSEX-IF'!$G$10:$G$85</definedName>
    <definedName name="XDO_?FINAL_MV?635?">#REF!</definedName>
    <definedName name="XDO_?FINAL_MV?636?">#REF!</definedName>
    <definedName name="XDO_?FINAL_MV?637?">#REF!</definedName>
    <definedName name="XDO_?FINAL_MV?638?">#REF!</definedName>
    <definedName name="XDO_?FINAL_MV?639?">#REF!</definedName>
    <definedName name="XDO_?FINAL_MV?64?">SEHF!$G$10:$G$144</definedName>
    <definedName name="XDO_?FINAL_MV?640?">#REF!</definedName>
    <definedName name="XDO_?FINAL_MV?641?">#REF!</definedName>
    <definedName name="XDO_?FINAL_MV?642?">#REF!</definedName>
    <definedName name="XDO_?FINAL_MV?643?">#REF!</definedName>
    <definedName name="XDO_?FINAL_MV?644?">#REF!</definedName>
    <definedName name="XDO_?FINAL_MV?645?">#REF!</definedName>
    <definedName name="XDO_?FINAL_MV?65?">#REF!</definedName>
    <definedName name="XDO_?FINAL_MV?66?">#REF!</definedName>
    <definedName name="XDO_?FINAL_MV?67?">#REF!</definedName>
    <definedName name="XDO_?FINAL_MV?68?">#REF!</definedName>
    <definedName name="XDO_?FINAL_MV?69?">#REF!</definedName>
    <definedName name="XDO_?FINAL_MV?7?">#REF!</definedName>
    <definedName name="XDO_?FINAL_MV?70?">#REF!</definedName>
    <definedName name="XDO_?FINAL_MV?71?">#REF!</definedName>
    <definedName name="XDO_?FINAL_MV?72?">SMIF!$G$18:$G$30</definedName>
    <definedName name="XDO_?FINAL_MV?73?">SMIF!$G$18:$G$43</definedName>
    <definedName name="XDO_?FINAL_MV?74?">SMIF!$G$18:$G$49</definedName>
    <definedName name="XDO_?FINAL_MV?75?">SMIF!$G$18:$G$74</definedName>
    <definedName name="XDO_?FINAL_MV?76?">SMIF!$G$18:$G$79</definedName>
    <definedName name="XDO_?FINAL_MV?77?">#REF!</definedName>
    <definedName name="XDO_?FINAL_MV?78?">#REF!</definedName>
    <definedName name="XDO_?FINAL_MV?79?">#REF!</definedName>
    <definedName name="XDO_?FINAL_MV?8?">#REF!</definedName>
    <definedName name="XDO_?FINAL_MV?80?">#REF!</definedName>
    <definedName name="XDO_?FINAL_MV?81?">SCOF!$G$10:$G$43</definedName>
    <definedName name="XDO_?FINAL_MV?82?">SCOF!$G$10:$G$49</definedName>
    <definedName name="XDO_?FINAL_MV?83?">SCOF!$G$10:$G$86</definedName>
    <definedName name="XDO_?FINAL_MV?84?">SCOF!$G$10:$G$91</definedName>
    <definedName name="XDO_?FINAL_MV?85?">STOF!$G$10:$G$23</definedName>
    <definedName name="XDO_?FINAL_MV?86?">STOF!$G$10:$G$28</definedName>
    <definedName name="XDO_?FINAL_MV?87?">STOF!$G$10:$G$33</definedName>
    <definedName name="XDO_?FINAL_MV?88?">STOF!$G$10:$G$70</definedName>
    <definedName name="XDO_?FINAL_MV?89?">STOF!$G$10:$G$75</definedName>
    <definedName name="XDO_?FINAL_MV?9?">#REF!</definedName>
    <definedName name="XDO_?FINAL_MV?90?">SHOF!$G$10:$G$29</definedName>
    <definedName name="XDO_?FINAL_MV?91?">SHOF!$G$10:$G$41</definedName>
    <definedName name="XDO_?FINAL_MV?92?">SHOF!$G$10:$G$72</definedName>
    <definedName name="XDO_?FINAL_MV?93?">SHOF!$G$10:$G$77</definedName>
    <definedName name="XDO_?FINAL_MV?94?">SCF!$G$10:$G$85</definedName>
    <definedName name="XDO_?FINAL_MV?95?">SCF!$G$10:$G$91</definedName>
    <definedName name="XDO_?FINAL_MV?96?">SCF!$G$10:$G$118</definedName>
    <definedName name="XDO_?FINAL_MV?97?">SCF!$G$10:$G$135</definedName>
    <definedName name="XDO_?FINAL_MV?98?">SCF!$G$10:$G$140</definedName>
    <definedName name="XDO_?FINAL_MV?99?">SNIF!$G$10:$G$59</definedName>
    <definedName name="XDO_?FINAL_NAME?">#REF!</definedName>
    <definedName name="XDO_?FINAL_NAME?1?">#REF!</definedName>
    <definedName name="XDO_?FINAL_NAME?10?">#REF!</definedName>
    <definedName name="XDO_?FINAL_NAME?100?">SNIF!$C$10:$C$84</definedName>
    <definedName name="XDO_?FINAL_NAME?101?">SNIF!$C$10:$C$101</definedName>
    <definedName name="XDO_?FINAL_NAME?102?">SNIF!$C$10:$C$106</definedName>
    <definedName name="XDO_?FINAL_NAME?103?">'SMCBF-SP'!$C$10:$C$31</definedName>
    <definedName name="XDO_?FINAL_NAME?104?">'SMCBF-SP'!$C$10:$C$37</definedName>
    <definedName name="XDO_?FINAL_NAME?105?">'SMCBF-SP'!$C$10:$C$45</definedName>
    <definedName name="XDO_?FINAL_NAME?106?">'SMCBF-SP'!$C$10:$C$55</definedName>
    <definedName name="XDO_?FINAL_NAME?107?">'SMCBF-SP'!$C$10:$C$60</definedName>
    <definedName name="XDO_?FINAL_NAME?108?">'SMCBF-SP'!$C$10:$C$73</definedName>
    <definedName name="XDO_?FINAL_NAME?109?">'SMCBF-SP'!$C$10:$C$86</definedName>
    <definedName name="XDO_?FINAL_NAME?11?">SMEEF!$C$10:$C$45</definedName>
    <definedName name="XDO_?FINAL_NAME?110?">'SMCBF-SP'!$C$10:$C$91</definedName>
    <definedName name="XDO_?FINAL_NAME?111?">SOF!$C$50:$C$51</definedName>
    <definedName name="XDO_?FINAL_NAME?112?">SOF!$C$50:$C$56</definedName>
    <definedName name="XDO_?FINAL_NAME?113?">SMMDF!$C$18:$C$51</definedName>
    <definedName name="XDO_?FINAL_NAME?114?">SMMDF!$C$18:$C$63</definedName>
    <definedName name="XDO_?FINAL_NAME?115?">SMMDF!$C$18:$C$71</definedName>
    <definedName name="XDO_?FINAL_NAME?116?">SMMDF!$C$18:$C$96</definedName>
    <definedName name="XDO_?FINAL_NAME?117?">SMMDF!$C$18:$C$101</definedName>
    <definedName name="XDO_?FINAL_NAME?118?">SLF!$C$30:$C$71</definedName>
    <definedName name="XDO_?FINAL_NAME?119?">SLF!$C$30:$C$95</definedName>
    <definedName name="XDO_?FINAL_NAME?12?">SMEEF!$C$10:$C$50</definedName>
    <definedName name="XDO_?FINAL_NAME?120?">SLF!$C$30:$C$107</definedName>
    <definedName name="XDO_?FINAL_NAME?121?">SLF!$C$30:$C$128</definedName>
    <definedName name="XDO_?FINAL_NAME?122?">SDBF!$C$18:$C$23</definedName>
    <definedName name="XDO_?FINAL_NAME?123?">SDBF!$C$18:$C$34</definedName>
    <definedName name="XDO_?FINAL_NAME?124?">SDBF!$C$18:$C$44</definedName>
    <definedName name="XDO_?FINAL_NAME?125?">SDBF!$C$18:$C$69</definedName>
    <definedName name="XDO_?FINAL_NAME?126?">SDBF!$C$18:$C$74</definedName>
    <definedName name="XDO_?FINAL_NAME?127?">SSF!$C$26</definedName>
    <definedName name="XDO_?FINAL_NAME?128?">SSF!$C$26:$C$63</definedName>
    <definedName name="XDO_?FINAL_NAME?129?">SSF!$C$26:$C$102</definedName>
    <definedName name="XDO_?FINAL_NAME?13?">SMEEF!$C$10:$C$54</definedName>
    <definedName name="XDO_?FINAL_NAME?130?">SSF!$C$26:$C$111</definedName>
    <definedName name="XDO_?FINAL_NAME?131?">SSF!$C$26:$C$117</definedName>
    <definedName name="XDO_?FINAL_NAME?132?">SSF!$C$26:$C$130</definedName>
    <definedName name="XDO_?FINAL_NAME?133?">SSF!$C$26:$C$135</definedName>
    <definedName name="XDO_?FINAL_NAME?134?">SCRF!$C$16</definedName>
    <definedName name="XDO_?FINAL_NAME?135?">SCRF!$C$16:$C$55</definedName>
    <definedName name="XDO_?FINAL_NAME?136?">SCRF!$C$16:$C$65</definedName>
    <definedName name="XDO_?FINAL_NAME?137?">SCRF!$C$16:$C$69</definedName>
    <definedName name="XDO_?FINAL_NAME?138?">SCRF!$C$16:$C$75</definedName>
    <definedName name="XDO_?FINAL_NAME?139?">SCRF!$C$16:$C$79</definedName>
    <definedName name="XDO_?FINAL_NAME?14?">SMEEF!$C$10:$C$91</definedName>
    <definedName name="XDO_?FINAL_NAME?140?">SCRF!$C$16:$C$84</definedName>
    <definedName name="XDO_?FINAL_NAME?141?">SCRF!$C$16:$C$101</definedName>
    <definedName name="XDO_?FINAL_NAME?142?">SCRF!$C$16:$C$106</definedName>
    <definedName name="XDO_?FINAL_NAME?143?">SFEF!$C$10:$C$32</definedName>
    <definedName name="XDO_?FINAL_NAME?144?">SFEF!$C$10:$C$38</definedName>
    <definedName name="XDO_?FINAL_NAME?145?">SFEF!$C$10:$C$59</definedName>
    <definedName name="XDO_?FINAL_NAME?146?">SFEF!$C$10:$C$76</definedName>
    <definedName name="XDO_?FINAL_NAME?147?">SFEF!$C$10:$C$81</definedName>
    <definedName name="XDO_?FINAL_NAME?148?">SCHF!$C$10:$C$50</definedName>
    <definedName name="XDO_?FINAL_NAME?149?">SCHF!$C$10:$C$58</definedName>
    <definedName name="XDO_?FINAL_NAME?15?">SMEEF!$C$10:$C$96</definedName>
    <definedName name="XDO_?FINAL_NAME?150?">SCHF!$C$10:$C$103</definedName>
    <definedName name="XDO_?FINAL_NAME?151?">SCHF!$C$10:$C$113</definedName>
    <definedName name="XDO_?FINAL_NAME?152?">SCHF!$C$10:$C$127</definedName>
    <definedName name="XDO_?FINAL_NAME?153?">SCHF!$C$10:$C$132</definedName>
    <definedName name="XDO_?FINAL_NAME?154?">SCHF!$C$10:$C$137</definedName>
    <definedName name="XDO_?FINAL_NAME?155?">SCHF!$C$10:$C$156</definedName>
    <definedName name="XDO_?FINAL_NAME?156?">SCHF!$C$10:$C$161</definedName>
    <definedName name="XDO_?FINAL_NAME?157?">SMUSD!$C$18:$C$40</definedName>
    <definedName name="XDO_?FINAL_NAME?158?">SMUSD!$C$18:$C$53</definedName>
    <definedName name="XDO_?FINAL_NAME?159?">SMUSD!$C$18:$C$83</definedName>
    <definedName name="XDO_?FINAL_NAME?16?">#REF!</definedName>
    <definedName name="XDO_?FINAL_NAME?160?">SMUSD!$C$18:$C$108</definedName>
    <definedName name="XDO_?FINAL_NAME?161?">SMUSD!$C$18:$C$122</definedName>
    <definedName name="XDO_?FINAL_NAME?162?">SMUSD!$C$18:$C$139</definedName>
    <definedName name="XDO_?FINAL_NAME?163?">SMUSD!$C$18:$C$144</definedName>
    <definedName name="XDO_?FINAL_NAME?164?">SMIDCAP!$C$10:$C$70</definedName>
    <definedName name="XDO_?FINAL_NAME?165?">SMIDCAP!$C$10:$C$95</definedName>
    <definedName name="XDO_?FINAL_NAME?166?">SMIDCAP!$C$10:$C$112</definedName>
    <definedName name="XDO_?FINAL_NAME?167?">SMIDCAP!$C$10:$C$117</definedName>
    <definedName name="XDO_?FINAL_NAME?168?">SMCMF!$C$24:$C$30</definedName>
    <definedName name="XDO_?FINAL_NAME?169?">SMCMF!$C$24:$C$46</definedName>
    <definedName name="XDO_?FINAL_NAME?17?">#REF!</definedName>
    <definedName name="XDO_?FINAL_NAME?170?">SMCMF!$C$24:$C$59</definedName>
    <definedName name="XDO_?FINAL_NAME?171?">SMCMF!$C$24:$C$64</definedName>
    <definedName name="XDO_?FINAL_NAME?172?">SMCOMMA!$C$10:$C$31</definedName>
    <definedName name="XDO_?FINAL_NAME?173?">SMCOMMA!$C$10:$C$72</definedName>
    <definedName name="XDO_?FINAL_NAME?174?">SMCOMMA!$C$10:$C$77</definedName>
    <definedName name="XDO_?FINAL_NAME?175?">SMGF!$C$24:$C$29</definedName>
    <definedName name="XDO_?FINAL_NAME?176?">SMGF!$C$24:$C$42</definedName>
    <definedName name="XDO_?FINAL_NAME?177?">SMGF!$C$24:$C$67</definedName>
    <definedName name="XDO_?FINAL_NAME?178?">SMGF!$C$24:$C$72</definedName>
    <definedName name="XDO_?FINAL_NAME?179?">SFLEXI!$C$10:$C$63</definedName>
    <definedName name="XDO_?FINAL_NAME?18?">#REF!</definedName>
    <definedName name="XDO_?FINAL_NAME?180?">SFLEXI!$C$10:$C$70</definedName>
    <definedName name="XDO_?FINAL_NAME?181?">SFLEXI!$C$10:$C$91</definedName>
    <definedName name="XDO_?FINAL_NAME?182?">SFLEXI!$C$10:$C$108</definedName>
    <definedName name="XDO_?FINAL_NAME?183?">SFLEXI!$C$10:$C$113</definedName>
    <definedName name="XDO_?FINAL_NAME?184?">SMAAF!$C$10:$C$59</definedName>
    <definedName name="XDO_?FINAL_NAME?185?">SMAAF!$C$10:$C$65</definedName>
    <definedName name="XDO_?FINAL_NAME?186?">SMAAF!$C$10:$C$69</definedName>
    <definedName name="XDO_?FINAL_NAME?187?">SMAAF!$C$10:$C$79</definedName>
    <definedName name="XDO_?FINAL_NAME?188?">SMAAF!$C$10:$C$90</definedName>
    <definedName name="XDO_?FINAL_NAME?189?">SMAAF!$C$10:$C$98</definedName>
    <definedName name="XDO_?FINAL_NAME?19?">#REF!</definedName>
    <definedName name="XDO_?FINAL_NAME?190?">SMAAF!$C$10:$C$111</definedName>
    <definedName name="XDO_?FINAL_NAME?191?">SMAAF!$C$10:$C$121</definedName>
    <definedName name="XDO_?FINAL_NAME?192?">SMAAF!$C$10:$C$126</definedName>
    <definedName name="XDO_?FINAL_NAME?193?">SBLUECHIP!$C$10:$C$59</definedName>
    <definedName name="XDO_?FINAL_NAME?194?">SBLUECHIP!$C$10:$C$84</definedName>
    <definedName name="XDO_?FINAL_NAME?195?">SBLUECHIP!$C$10:$C$101</definedName>
    <definedName name="XDO_?FINAL_NAME?196?">SBLUECHIP!$C$10:$C$106</definedName>
    <definedName name="XDO_?FINAL_NAME?197?">SAOF!$C$10:$C$172</definedName>
    <definedName name="XDO_?FINAL_NAME?198?">SAOF!$C$10:$C$197</definedName>
    <definedName name="XDO_?FINAL_NAME?199?">SAOF!$C$10:$C$202</definedName>
    <definedName name="XDO_?FINAL_NAME?2?">#REF!</definedName>
    <definedName name="XDO_?FINAL_NAME?20?">#REF!</definedName>
    <definedName name="XDO_?FINAL_NAME?200?">SAOF!$C$10:$C$213</definedName>
    <definedName name="XDO_?FINAL_NAME?201?">SAOF!$C$10:$C$222</definedName>
    <definedName name="XDO_?FINAL_NAME?202?">SAOF!$C$10:$C$232</definedName>
    <definedName name="XDO_?FINAL_NAME?203?">SAOF!$C$10:$C$237</definedName>
    <definedName name="XDO_?FINAL_NAME?204?">SIF!$C$10:$C$40</definedName>
    <definedName name="XDO_?FINAL_NAME?205?">SIF!$C$10:$C$48</definedName>
    <definedName name="XDO_?FINAL_NAME?206?">SIF!$C$10:$C$85</definedName>
    <definedName name="XDO_?FINAL_NAME?207?">SIF!$C$10:$C$90</definedName>
    <definedName name="XDO_?FINAL_NAME?208?">SMLDF!$C$18:$C$45</definedName>
    <definedName name="XDO_?FINAL_NAME?209?">SMLDF!$C$18:$C$55</definedName>
    <definedName name="XDO_?FINAL_NAME?21?">#REF!</definedName>
    <definedName name="XDO_?FINAL_NAME?210?">SMLDF!$C$18:$C$63</definedName>
    <definedName name="XDO_?FINAL_NAME?211?">SMLDF!$C$18:$C$84</definedName>
    <definedName name="XDO_?FINAL_NAME?212?">SMLDF!$C$18:$C$101</definedName>
    <definedName name="XDO_?FINAL_NAME?213?">SMLDF!$C$18:$C$110</definedName>
    <definedName name="XDO_?FINAL_NAME?214?">SMLDF!$C$18:$C$119</definedName>
    <definedName name="XDO_?FINAL_NAME?215?">SMLDF!$C$18:$C$132</definedName>
    <definedName name="XDO_?FINAL_NAME?216?">SMLDF!$C$18:$C$137</definedName>
    <definedName name="XDO_?FINAL_NAME?217?">SSTDF!$C$18:$C$76</definedName>
    <definedName name="XDO_?FINAL_NAME?218?">SSTDF!$C$18:$C$90</definedName>
    <definedName name="XDO_?FINAL_NAME?219?">SSTDF!$C$18:$C$104</definedName>
    <definedName name="XDO_?FINAL_NAME?22?">#REF!</definedName>
    <definedName name="XDO_?FINAL_NAME?220?">SSTDF!$C$18:$C$110</definedName>
    <definedName name="XDO_?FINAL_NAME?221?">SSTDF!$C$18:$C$117</definedName>
    <definedName name="XDO_?FINAL_NAME?222?">SSTDF!$C$18:$C$128</definedName>
    <definedName name="XDO_?FINAL_NAME?223?">SSTDF!$C$18:$C$141</definedName>
    <definedName name="XDO_?FINAL_NAME?224?">SSTDF!$C$18:$C$146</definedName>
    <definedName name="XDO_?FINAL_NAME?225?">SETFGOLD!$C$44</definedName>
    <definedName name="XDO_?FINAL_NAME?226?">SETFGOLD!$C$44:$C$52</definedName>
    <definedName name="XDO_?FINAL_NAME?227?">SETFGOLD!$C$44:$C$57</definedName>
    <definedName name="XDO_?FINAL_NAME?228?">SPSU!$C$10:$C$31</definedName>
    <definedName name="XDO_?FINAL_NAME?229?">SPSU!$C$10:$C$72</definedName>
    <definedName name="XDO_?FINAL_NAME?23?">#REF!</definedName>
    <definedName name="XDO_?FINAL_NAME?230?">SPSU!$C$10:$C$77</definedName>
    <definedName name="XDO_?FINAL_NAME?231?">SGF!$C$42</definedName>
    <definedName name="XDO_?FINAL_NAME?232?">SGF!$C$42:$C$52</definedName>
    <definedName name="XDO_?FINAL_NAME?233?">SGF!$C$42:$C$57</definedName>
    <definedName name="XDO_?FINAL_NAME?234?">SBISENSEX!$C$10:$C$39</definedName>
    <definedName name="XDO_?FINAL_NAME?235?">SBISENSEX!$C$10:$C$80</definedName>
    <definedName name="XDO_?FINAL_NAME?236?">SBISENSEX!$C$10:$C$85</definedName>
    <definedName name="XDO_?FINAL_NAME?237?">SSCF!$C$10:$C$61</definedName>
    <definedName name="XDO_?FINAL_NAME?238?">SSCF!$C$10:$C$73</definedName>
    <definedName name="XDO_?FINAL_NAME?239?">SSCF!$C$10:$C$104</definedName>
    <definedName name="XDO_?FINAL_NAME?24?">#REF!</definedName>
    <definedName name="XDO_?FINAL_NAME?240?">SSCF!$C$10:$C$109</definedName>
    <definedName name="XDO_?FINAL_NAME?241?">SBPF!$C$18:$C$65</definedName>
    <definedName name="XDO_?FINAL_NAME?242?">SBPF!$C$18:$C$76</definedName>
    <definedName name="XDO_?FINAL_NAME?243?">SBPF!$C$18:$C$85</definedName>
    <definedName name="XDO_?FINAL_NAME?244?">SBPF!$C$18:$C$90</definedName>
    <definedName name="XDO_?FINAL_NAME?245?">SBPF!$C$18:$C$99</definedName>
    <definedName name="XDO_?FINAL_NAME?246?">SBPF!$C$18:$C$118</definedName>
    <definedName name="XDO_?FINAL_NAME?247?">SBPF!$C$18:$C$123</definedName>
    <definedName name="XDO_?FINAL_NAME?248?">'STAF-III'!$C$10:$C$31</definedName>
    <definedName name="XDO_?FINAL_NAME?249?">'STAF-III'!$C$10:$C$72</definedName>
    <definedName name="XDO_?FINAL_NAME?25?">#REF!</definedName>
    <definedName name="XDO_?FINAL_NAME?250?">'STAF-III'!$C$10:$C$77</definedName>
    <definedName name="XDO_?FINAL_NAME?251?">'SLTAF-I'!$C$10:$C$34</definedName>
    <definedName name="XDO_?FINAL_NAME?252?">'SLTAF-I'!$C$10:$C$75</definedName>
    <definedName name="XDO_?FINAL_NAME?253?">'SLTAF-I'!$C$10:$C$80</definedName>
    <definedName name="XDO_?FINAL_NAME?254?">'SLTAF-II'!$C$10:$C$34</definedName>
    <definedName name="XDO_?FINAL_NAME?255?">'SLTAF-II'!$C$10:$C$75</definedName>
    <definedName name="XDO_?FINAL_NAME?256?">'SLTAF-II'!$C$10:$C$80</definedName>
    <definedName name="XDO_?FINAL_NAME?257?">SBFS!$C$10:$C$30</definedName>
    <definedName name="XDO_?FINAL_NAME?258?">SBFS!$C$10:$C$71</definedName>
    <definedName name="XDO_?FINAL_NAME?259?">SBFS!$C$10:$C$76</definedName>
    <definedName name="XDO_?FINAL_NAME?26?">#REF!</definedName>
    <definedName name="XDO_?FINAL_NAME?260?">SETFNN50!$C$10:$C$59</definedName>
    <definedName name="XDO_?FINAL_NAME?261?">SETFNN50!$C$10:$C$100</definedName>
    <definedName name="XDO_?FINAL_NAME?262?">SETFNN50!$C$10:$C$105</definedName>
    <definedName name="XDO_?FINAL_NAME?263?">SETFNIFBK!$C$10:$C$21</definedName>
    <definedName name="XDO_?FINAL_NAME?264?">SETFNIFBK!$C$10:$C$62</definedName>
    <definedName name="XDO_?FINAL_NAME?265?">SETFNIFBK!$C$10:$C$67</definedName>
    <definedName name="XDO_?FINAL_NAME?266?">SETFBSE100!$C$10:$C$110</definedName>
    <definedName name="XDO_?FINAL_NAME?267?">SETFBSE100!$C$10:$C$151</definedName>
    <definedName name="XDO_?FINAL_NAME?268?">SETFBSE100!$C$10:$C$156</definedName>
    <definedName name="XDO_?FINAL_NAME?269?">SESF!$C$10:$C$83</definedName>
    <definedName name="XDO_?FINAL_NAME?27?">#REF!</definedName>
    <definedName name="XDO_?FINAL_NAME?270?">SESF!$C$10:$C$91</definedName>
    <definedName name="XDO_?FINAL_NAME?271?">SESF!$C$10:$C$105</definedName>
    <definedName name="XDO_?FINAL_NAME?272?">SESF!$C$10:$C$113</definedName>
    <definedName name="XDO_?FINAL_NAME?273?">SESF!$C$10:$C$122</definedName>
    <definedName name="XDO_?FINAL_NAME?274?">SESF!$C$10:$C$128</definedName>
    <definedName name="XDO_?FINAL_NAME?275?">SESF!$C$10:$C$145</definedName>
    <definedName name="XDO_?FINAL_NAME?276?">SESF!$C$10:$C$150</definedName>
    <definedName name="XDO_?FINAL_NAME?277?">SETFNIF50!$C$10:$C$59</definedName>
    <definedName name="XDO_?FINAL_NAME?278?">SETFNIF50!$C$10:$C$100</definedName>
    <definedName name="XDO_?FINAL_NAME?279?">SETFNIF50!$C$10:$C$105</definedName>
    <definedName name="XDO_?FINAL_NAME?28?">#REF!</definedName>
    <definedName name="XDO_?FINAL_NAME?280?">'SLTAF-III'!$C$10:$C$34</definedName>
    <definedName name="XDO_?FINAL_NAME?281?">'SLTAF-III'!$C$10:$C$75</definedName>
    <definedName name="XDO_?FINAL_NAME?282?">'SLTAF-III'!$C$10:$C$80</definedName>
    <definedName name="XDO_?FINAL_NAME?283?">SETF10GILT!$C$24</definedName>
    <definedName name="XDO_?FINAL_NAME?284?">SETF10GILT!$C$24:$C$51</definedName>
    <definedName name="XDO_?FINAL_NAME?285?">SETF10GILT!$C$24:$C$56</definedName>
    <definedName name="XDO_?FINAL_NAME?286?">'SLTAF-IV'!$C$10:$C$32</definedName>
    <definedName name="XDO_?FINAL_NAME?287?">'SLTAF-IV'!$C$10:$C$44</definedName>
    <definedName name="XDO_?FINAL_NAME?288?">'SLTAF-IV'!$C$10:$C$75</definedName>
    <definedName name="XDO_?FINAL_NAME?289?">'SLTAF-IV'!$C$10:$C$80</definedName>
    <definedName name="XDO_?FINAL_NAME?29?">#REF!</definedName>
    <definedName name="XDO_?FINAL_NAME?290?">'SLTAF-V'!$C$10:$C$30</definedName>
    <definedName name="XDO_?FINAL_NAME?291?">'SLTAF-V'!$C$10:$C$71</definedName>
    <definedName name="XDO_?FINAL_NAME?292?">'SLTAF-V'!$C$10:$C$76</definedName>
    <definedName name="XDO_?FINAL_NAME?293?">'SLTAF-VI'!$C$10:$C$49</definedName>
    <definedName name="XDO_?FINAL_NAME?294?">'SLTAF-VI'!$C$10:$C$90</definedName>
    <definedName name="XDO_?FINAL_NAME?295?">'SLTAF-VI'!$C$10:$C$95</definedName>
    <definedName name="XDO_?FINAL_NAME?296?">SETFSN50!$C$10:$C$59</definedName>
    <definedName name="XDO_?FINAL_NAME?297?">SETFSN50!$C$10:$C$104</definedName>
    <definedName name="XDO_?FINAL_NAME?298?">SBIETFQLTY!$C$10:$C$39</definedName>
    <definedName name="XDO_?FINAL_NAME?299?">SBIETFQLTY!$C$10:$C$80</definedName>
    <definedName name="XDO_?FINAL_NAME?3?">#REF!</definedName>
    <definedName name="XDO_?FINAL_NAME?30?">#REF!</definedName>
    <definedName name="XDO_?FINAL_NAME?300?">SBIETFQLTY!$C$10:$C$85</definedName>
    <definedName name="XDO_?FINAL_NAME?301?">'SDFS-C-35'!$C$50</definedName>
    <definedName name="XDO_?FINAL_NAME?302?">'SDFS-C-35'!$C$50:$C$55</definedName>
    <definedName name="XDO_?FINAL_NAME?303?">'SDFS-C-38'!$C$38:$C$39</definedName>
    <definedName name="XDO_?FINAL_NAME?304?">'SDFS-C-38'!$C$38:$C$52</definedName>
    <definedName name="XDO_?FINAL_NAME?305?">'SDFS-C-38'!$C$38:$C$57</definedName>
    <definedName name="XDO_?FINAL_NAME?306?">SCBF!$C$18:$C$104</definedName>
    <definedName name="XDO_?FINAL_NAME?307?">SCBF!$C$18:$C$115</definedName>
    <definedName name="XDO_?FINAL_NAME?308?">SCBF!$C$18:$C$129</definedName>
    <definedName name="XDO_?FINAL_NAME?309?">SCBF!$C$18:$C$134</definedName>
    <definedName name="XDO_?FINAL_NAME?31?">#REF!</definedName>
    <definedName name="XDO_?FINAL_NAME?310?">SCBF!$C$18:$C$149</definedName>
    <definedName name="XDO_?FINAL_NAME?311?">SCBF!$C$18:$C$162</definedName>
    <definedName name="XDO_?FINAL_NAME?312?">SCBF!$C$18:$C$167</definedName>
    <definedName name="XDO_?FINAL_NAME?313?">'SDFS-C-46'!$C$26</definedName>
    <definedName name="XDO_?FINAL_NAME?314?">'SDFS-C-46'!$C$26:$C$51</definedName>
    <definedName name="XDO_?FINAL_NAME?315?">'SDFS-C-46'!$C$26:$C$56</definedName>
    <definedName name="XDO_?FINAL_NAME?316?">SEMVF!$C$10:$C$59</definedName>
    <definedName name="XDO_?FINAL_NAME?317?">SEMVF!$C$10:$C$100</definedName>
    <definedName name="XDO_?FINAL_NAME?318?">SEMVF!$C$10:$C$105</definedName>
    <definedName name="XDO_?FINAL_NAME?319?">'SDFS-C-48'!$C$26:$C$28</definedName>
    <definedName name="XDO_?FINAL_NAME?32?">#REF!</definedName>
    <definedName name="XDO_?FINAL_NAME?320?">'SDFS-C-48'!$C$26:$C$42</definedName>
    <definedName name="XDO_?FINAL_NAME?321?">'SDFS-C-48'!$C$26:$C$55</definedName>
    <definedName name="XDO_?FINAL_NAME?322?">'SDFS-C-48'!$C$26:$C$60</definedName>
    <definedName name="XDO_?FINAL_NAME?323?">'SDFS-C-49'!$C$38:$C$39</definedName>
    <definedName name="XDO_?FINAL_NAME?324?">'SDFS-C-49'!$C$38:$C$52</definedName>
    <definedName name="XDO_?FINAL_NAME?325?">'SDFS-C-49'!$C$38:$C$57</definedName>
    <definedName name="XDO_?FINAL_NAME?326?">'SDFS-C-50'!$C$26:$C$27</definedName>
    <definedName name="XDO_?FINAL_NAME?327?">'SDFS-C-50'!$C$26:$C$41</definedName>
    <definedName name="XDO_?FINAL_NAME?328?">'SDFS-C-50'!$C$26:$C$54</definedName>
    <definedName name="XDO_?FINAL_NAME?329?">'SDFS-C-50'!$C$26:$C$59</definedName>
    <definedName name="XDO_?FINAL_NAME?33?">SLMF!$C$10:$C$77</definedName>
    <definedName name="XDO_?FINAL_NAME?330?">'SFMP- Series 1'!$C$26:$C$31</definedName>
    <definedName name="XDO_?FINAL_NAME?331?">'SFMP- Series 1'!$C$26:$C$47</definedName>
    <definedName name="XDO_?FINAL_NAME?332?">'SFMP- Series 1'!$C$26:$C$60</definedName>
    <definedName name="XDO_?FINAL_NAME?333?">'SFMP- Series 1'!$C$26:$C$65</definedName>
    <definedName name="XDO_?FINAL_NAME?334?">'SFMP- Series 6'!$C$26:$C$29</definedName>
    <definedName name="XDO_?FINAL_NAME?335?">'SFMP- Series 6'!$C$26:$C$45</definedName>
    <definedName name="XDO_?FINAL_NAME?336?">'SFMP- Series 6'!$C$26:$C$58</definedName>
    <definedName name="XDO_?FINAL_NAME?337?">'SFMP- Series 6'!$C$26:$C$63</definedName>
    <definedName name="XDO_?FINAL_NAME?338?">'SCPOF-Series A (Plan 4)'!$C$50</definedName>
    <definedName name="XDO_?FINAL_NAME?339?">'SCPOF-Series A (Plan 4)'!$C$50:$C$55</definedName>
    <definedName name="XDO_?FINAL_NAME?34?">SLMF!$C$10:$C$83</definedName>
    <definedName name="XDO_?FINAL_NAME?340?">'SFMP- Series 14'!$C$26</definedName>
    <definedName name="XDO_?FINAL_NAME?341?">'SFMP- Series 14'!$C$26:$C$51</definedName>
    <definedName name="XDO_?FINAL_NAME?342?">'SFMP- Series 14'!$C$26:$C$56</definedName>
    <definedName name="XDO_?FINAL_NAME?343?">'SCPOF-Series A (Plan 6)'!$C$50</definedName>
    <definedName name="XDO_?FINAL_NAME?344?">'SCPOF-Series A (Plan 6)'!$C$50:$C$55</definedName>
    <definedName name="XDO_?FINAL_NAME?345?">'SCPOF-Series A (Plan 7)'!$C$10:$C$59</definedName>
    <definedName name="XDO_?FINAL_NAME?346?">'SCPOF-Series A (Plan 7)'!$C$10:$C$77</definedName>
    <definedName name="XDO_?FINAL_NAME?347?">'SCPOF-Series A (Plan 7)'!$C$10:$C$86</definedName>
    <definedName name="XDO_?FINAL_NAME?348?">'SCPOF-Series A (Plan 7)'!$C$10:$C$103</definedName>
    <definedName name="XDO_?FINAL_NAME?349?">'SCPOF-Series A (Plan 7)'!$C$10:$C$108</definedName>
    <definedName name="XDO_?FINAL_NAME?35?">SLMF!$C$10:$C$122</definedName>
    <definedName name="XDO_?FINAL_NAME?350?">'SCPOF-Series A (Plan 8)'!$C$10:$C$59</definedName>
    <definedName name="XDO_?FINAL_NAME?351?">'SCPOF-Series A (Plan 8)'!$C$10:$C$68</definedName>
    <definedName name="XDO_?FINAL_NAME?352?">'SCPOF-Series A (Plan 8)'!$C$10:$C$85</definedName>
    <definedName name="XDO_?FINAL_NAME?353?">'SCPOF-Series A (Plan 8)'!$C$10:$C$102</definedName>
    <definedName name="XDO_?FINAL_NAME?354?">'SCPOF-Series A (Plan 8)'!$C$10:$C$107</definedName>
    <definedName name="XDO_?FINAL_NAME?355?">'SFMP- Series 32'!$C$50</definedName>
    <definedName name="XDO_?FINAL_NAME?356?">'SFMP- Series 32'!$C$50:$C$55</definedName>
    <definedName name="XDO_?FINAL_NAME?357?">'SFMP- Series 34'!$C$26</definedName>
    <definedName name="XDO_?FINAL_NAME?358?">'SFMP- Series 34'!$C$26:$C$40</definedName>
    <definedName name="XDO_?FINAL_NAME?359?">'SFMP- Series 34'!$C$26:$C$53</definedName>
    <definedName name="XDO_?FINAL_NAME?36?">SLMF!$C$10:$C$127</definedName>
    <definedName name="XDO_?FINAL_NAME?360?">'SFMP- Series 34'!$C$26:$C$58</definedName>
    <definedName name="XDO_?FINAL_NAME?361?">'SMCBF-IP'!$C$10:$C$36</definedName>
    <definedName name="XDO_?FINAL_NAME?362?">'SMCBF-IP'!$C$10:$C$43</definedName>
    <definedName name="XDO_?FINAL_NAME?363?">'SMCBF-IP'!$C$10:$C$47</definedName>
    <definedName name="XDO_?FINAL_NAME?364?">'SMCBF-IP'!$C$10:$C$58</definedName>
    <definedName name="XDO_?FINAL_NAME?365?">'SMCBF-IP'!$C$10:$C$85</definedName>
    <definedName name="XDO_?FINAL_NAME?366?">'SMCBF-IP'!$C$10:$C$90</definedName>
    <definedName name="XDO_?FINAL_NAME?367?">SFRDF!$C$18:$C$28</definedName>
    <definedName name="XDO_?FINAL_NAME?368?">SFRDF!$C$18:$C$37</definedName>
    <definedName name="XDO_?FINAL_NAME?369?">SFRDF!$C$18:$C$48</definedName>
    <definedName name="XDO_?FINAL_NAME?37?">SLTEF!$C$10:$C$69</definedName>
    <definedName name="XDO_?FINAL_NAME?370?">SFRDF!$C$18:$C$53</definedName>
    <definedName name="XDO_?FINAL_NAME?371?">SFRDF!$C$18:$C$66</definedName>
    <definedName name="XDO_?FINAL_NAME?372?">SFRDF!$C$18:$C$73</definedName>
    <definedName name="XDO_?FINAL_NAME?373?">SFRDF!$C$18:$C$77</definedName>
    <definedName name="XDO_?FINAL_NAME?374?">SFRDF!$C$18:$C$90</definedName>
    <definedName name="XDO_?FINAL_NAME?375?">SFRDF!$C$18:$C$95</definedName>
    <definedName name="XDO_?FINAL_NAME?376?">SBIETFIT!$C$10:$C$19</definedName>
    <definedName name="XDO_?FINAL_NAME?377?">SBIETFIT!$C$10:$C$60</definedName>
    <definedName name="XDO_?FINAL_NAME?378?">SBIETFIT!$C$10:$C$65</definedName>
    <definedName name="XDO_?FINAL_NAME?379?">SBIETFPB!$C$10:$C$19</definedName>
    <definedName name="XDO_?FINAL_NAME?38?">SLTEF!$C$10:$C$112</definedName>
    <definedName name="XDO_?FINAL_NAME?380?">SBIETFPB!$C$10:$C$64</definedName>
    <definedName name="XDO_?FINAL_NAME?381?">'SRBF-AP'!$C$10:$C$46</definedName>
    <definedName name="XDO_?FINAL_NAME?382?">'SRBF-AP'!$C$10:$C$55</definedName>
    <definedName name="XDO_?FINAL_NAME?383?">'SRBF-AP'!$C$10:$C$63</definedName>
    <definedName name="XDO_?FINAL_NAME?384?">'SRBF-AP'!$C$10:$C$67</definedName>
    <definedName name="XDO_?FINAL_NAME?385?">'SRBF-AP'!$C$10:$C$77</definedName>
    <definedName name="XDO_?FINAL_NAME?386?">'SRBF-AP'!$C$10:$C$96</definedName>
    <definedName name="XDO_?FINAL_NAME?387?">'SRBF-AP'!$C$10:$C$101</definedName>
    <definedName name="XDO_?FINAL_NAME?388?">'SRBF-AHP'!$C$10:$C$46</definedName>
    <definedName name="XDO_?FINAL_NAME?389?">'SRBF-AHP'!$C$10:$C$54</definedName>
    <definedName name="XDO_?FINAL_NAME?39?">SLTEF!$C$10:$C$117</definedName>
    <definedName name="XDO_?FINAL_NAME?390?">'SRBF-AHP'!$C$10:$C$59</definedName>
    <definedName name="XDO_?FINAL_NAME?391?">'SRBF-AHP'!$C$10:$C$68</definedName>
    <definedName name="XDO_?FINAL_NAME?392?">'SRBF-AHP'!$C$10:$C$73</definedName>
    <definedName name="XDO_?FINAL_NAME?393?">'SRBF-AHP'!$C$10:$C$85</definedName>
    <definedName name="XDO_?FINAL_NAME?394?">'SRBF-AHP'!$C$10:$C$104</definedName>
    <definedName name="XDO_?FINAL_NAME?395?">'SRBF-AHP'!$C$10:$C$109</definedName>
    <definedName name="XDO_?FINAL_NAME?396?">'SRBF-CHP'!$C$10:$C$46</definedName>
    <definedName name="XDO_?FINAL_NAME?397?">'SRBF-CHP'!$C$10:$C$67</definedName>
    <definedName name="XDO_?FINAL_NAME?398?">'SRBF-CHP'!$C$10:$C$75</definedName>
    <definedName name="XDO_?FINAL_NAME?399?">'SRBF-CHP'!$C$10:$C$102</definedName>
    <definedName name="XDO_?FINAL_NAME?4?">#REF!</definedName>
    <definedName name="XDO_?FINAL_NAME?40?">#REF!</definedName>
    <definedName name="XDO_?FINAL_NAME?400?">'SRBF-CHP'!$C$10:$C$107</definedName>
    <definedName name="XDO_?FINAL_NAME?401?">'SRBF-CP'!$C$10:$C$46</definedName>
    <definedName name="XDO_?FINAL_NAME?402?">'SRBF-CP'!$C$10:$C$67</definedName>
    <definedName name="XDO_?FINAL_NAME?403?">'SRBF-CP'!$C$10:$C$75</definedName>
    <definedName name="XDO_?FINAL_NAME?404?">'SRBF-CP'!$C$10:$C$79</definedName>
    <definedName name="XDO_?FINAL_NAME?405?">'SRBF-CP'!$C$10:$C$104</definedName>
    <definedName name="XDO_?FINAL_NAME?406?">'SRBF-CP'!$C$10:$C$109</definedName>
    <definedName name="XDO_?FINAL_NAME?407?">'SIA-US EQUITY FOF'!$C$14</definedName>
    <definedName name="XDO_?FINAL_NAME?408?">'SIA-US EQUITY FOF'!$C$14:$C$51</definedName>
    <definedName name="XDO_?FINAL_NAME?409?">'SIA-US EQUITY FOF'!$C$14:$C$56</definedName>
    <definedName name="XDO_?FINAL_NAME?41?">#REF!</definedName>
    <definedName name="XDO_?FINAL_NAME?410?">'SFMP- Series 41'!$C$18:$C$19</definedName>
    <definedName name="XDO_?FINAL_NAME?411?">'SFMP- Series 41'!$C$18:$C$27</definedName>
    <definedName name="XDO_?FINAL_NAME?412?">'SFMP- Series 41'!$C$18:$C$34</definedName>
    <definedName name="XDO_?FINAL_NAME?413?">'SFMP- Series 41'!$C$18:$C$51</definedName>
    <definedName name="XDO_?FINAL_NAME?414?">'SFMP- Series 41'!$C$18:$C$64</definedName>
    <definedName name="XDO_?FINAL_NAME?415?">'SFMP- Series 41'!$C$18:$C$69</definedName>
    <definedName name="XDO_?FINAL_NAME?416?">'SFMP- Series 42'!$C$18</definedName>
    <definedName name="XDO_?FINAL_NAME?417?">'SFMP- Series 42'!$C$18:$C$40</definedName>
    <definedName name="XDO_?FINAL_NAME?418?">'SFMP- Series 42'!$C$18:$C$59</definedName>
    <definedName name="XDO_?FINAL_NAME?419?">'SFMP- Series 42'!$C$18:$C$72</definedName>
    <definedName name="XDO_?FINAL_NAME?42?">#REF!</definedName>
    <definedName name="XDO_?FINAL_NAME?420?">'SFMP- Series 42'!$C$18:$C$77</definedName>
    <definedName name="XDO_?FINAL_NAME?421?">'SFMP- Series 43'!$C$26:$C$34</definedName>
    <definedName name="XDO_?FINAL_NAME?422?">'SFMP- Series 43'!$C$26:$C$50</definedName>
    <definedName name="XDO_?FINAL_NAME?423?">'SFMP- Series 43'!$C$26:$C$63</definedName>
    <definedName name="XDO_?FINAL_NAME?424?">'SFMP- Series 43'!$C$26:$C$68</definedName>
    <definedName name="XDO_?FINAL_NAME?425?">'SNN50'!$C$10:$C$59</definedName>
    <definedName name="XDO_?FINAL_NAME?426?">'SNN50'!$C$10:$C$100</definedName>
    <definedName name="XDO_?FINAL_NAME?427?">'SNN50'!$C$10:$C$105</definedName>
    <definedName name="XDO_?FINAL_NAME?428?">'SFMP- Series 44'!$C$26:$C$31</definedName>
    <definedName name="XDO_?FINAL_NAME?429?">'SFMP- Series 44'!$C$26:$C$51</definedName>
    <definedName name="XDO_?FINAL_NAME?43?">#REF!</definedName>
    <definedName name="XDO_?FINAL_NAME?430?">'SFMP- Series 44'!$C$26:$C$64</definedName>
    <definedName name="XDO_?FINAL_NAME?431?">'SFMP- Series 44'!$C$26:$C$69</definedName>
    <definedName name="XDO_?FINAL_NAME?432?">'SFMP- Series 45'!$C$26:$C$33</definedName>
    <definedName name="XDO_?FINAL_NAME?433?">'SFMP- Series 45'!$C$26:$C$53</definedName>
    <definedName name="XDO_?FINAL_NAME?434?">'SFMP- Series 45'!$C$26:$C$66</definedName>
    <definedName name="XDO_?FINAL_NAME?435?">'SFMP- Series 45'!$C$26:$C$71</definedName>
    <definedName name="XDO_?FINAL_NAME?436?">SBIETFCON!$C$10:$C$39</definedName>
    <definedName name="XDO_?FINAL_NAME?437?">SBIETFCON!$C$10:$C$84</definedName>
    <definedName name="XDO_?FINAL_NAME?438?">'SFMP- Series 46'!$C$26:$C$29</definedName>
    <definedName name="XDO_?FINAL_NAME?439?">'SFMP- Series 46'!$C$26:$C$45</definedName>
    <definedName name="XDO_?FINAL_NAME?44?">#REF!</definedName>
    <definedName name="XDO_?FINAL_NAME?440?">'SFMP- Series 46'!$C$26:$C$58</definedName>
    <definedName name="XDO_?FINAL_NAME?441?">'SFMP- Series 46'!$C$26:$C$63</definedName>
    <definedName name="XDO_?FINAL_NAME?442?">'SFMP- Series 47'!$C$26:$C$27</definedName>
    <definedName name="XDO_?FINAL_NAME?443?">'SFMP- Series 47'!$C$26:$C$44</definedName>
    <definedName name="XDO_?FINAL_NAME?444?">'SFMP- Series 47'!$C$26:$C$57</definedName>
    <definedName name="XDO_?FINAL_NAME?445?">'SFMP- Series 47'!$C$26:$C$62</definedName>
    <definedName name="XDO_?FINAL_NAME?446?">'SFMP- Series 48'!$C$26:$C$28</definedName>
    <definedName name="XDO_?FINAL_NAME?447?">'SFMP- Series 48'!$C$26:$C$43</definedName>
    <definedName name="XDO_?FINAL_NAME?448?">'SFMP- Series 48'!$C$26:$C$56</definedName>
    <definedName name="XDO_?FINAL_NAME?449?">'SFMP- Series 48'!$C$26:$C$61</definedName>
    <definedName name="XDO_?FINAL_NAME?45?">#REF!</definedName>
    <definedName name="XDO_?FINAL_NAME?450?">SBAF!$C$10:$C$77</definedName>
    <definedName name="XDO_?FINAL_NAME?451?">SBAF!$C$10:$C$84</definedName>
    <definedName name="XDO_?FINAL_NAME?452?">SBAF!$C$10:$C$88</definedName>
    <definedName name="XDO_?FINAL_NAME?453?">SBAF!$C$10:$C$97</definedName>
    <definedName name="XDO_?FINAL_NAME?454?">SBAF!$C$10:$C$112</definedName>
    <definedName name="XDO_?FINAL_NAME?455?">SBAF!$C$10:$C$117</definedName>
    <definedName name="XDO_?FINAL_NAME?456?">SBAF!$C$10:$C$142</definedName>
    <definedName name="XDO_?FINAL_NAME?457?">SBAF!$C$10:$C$147</definedName>
    <definedName name="XDO_?FINAL_NAME?458?">'SFMP- Series 49'!$C$26:$C$33</definedName>
    <definedName name="XDO_?FINAL_NAME?459?">'SFMP- Series 49'!$C$26:$C$51</definedName>
    <definedName name="XDO_?FINAL_NAME?46?">SMGLF!$C$10:$C$30</definedName>
    <definedName name="XDO_?FINAL_NAME?460?">'SFMP- Series 49'!$C$26:$C$64</definedName>
    <definedName name="XDO_?FINAL_NAME?461?">'SFMP- Series 49'!$C$26:$C$69</definedName>
    <definedName name="XDO_?FINAL_NAME?462?">'SFMP- Series 50'!$C$26:$C$30</definedName>
    <definedName name="XDO_?FINAL_NAME?463?">'SFMP- Series 50'!$C$26:$C$47</definedName>
    <definedName name="XDO_?FINAL_NAME?464?">'SFMP- Series 50'!$C$26:$C$60</definedName>
    <definedName name="XDO_?FINAL_NAME?465?">'SFMP- Series 50'!$C$26:$C$65</definedName>
    <definedName name="XDO_?FINAL_NAME?466?">'SFMP- Series 51'!$C$26:$C$36</definedName>
    <definedName name="XDO_?FINAL_NAME?467?">'SFMP- Series 51'!$C$26:$C$55</definedName>
    <definedName name="XDO_?FINAL_NAME?468?">'SFMP- Series 51'!$C$26:$C$68</definedName>
    <definedName name="XDO_?FINAL_NAME?469?">'SFMP- Series 51'!$C$26:$C$73</definedName>
    <definedName name="XDO_?FINAL_NAME?47?">SMGLF!$C$10:$C$37</definedName>
    <definedName name="XDO_?FINAL_NAME?470?">'SFMP- Series 52'!$C$26:$C$30</definedName>
    <definedName name="XDO_?FINAL_NAME?471?">'SFMP- Series 52'!$C$26:$C$49</definedName>
    <definedName name="XDO_?FINAL_NAME?472?">'SFMP- Series 52'!$C$26:$C$62</definedName>
    <definedName name="XDO_?FINAL_NAME?473?">'SFMP- Series 52'!$C$26:$C$67</definedName>
    <definedName name="XDO_?FINAL_NAME?474?">'SFMP- Series 53'!$C$26:$C$34</definedName>
    <definedName name="XDO_?FINAL_NAME?475?">'SFMP- Series 53'!$C$26:$C$52</definedName>
    <definedName name="XDO_?FINAL_NAME?476?">'SFMP- Series 53'!$C$26:$C$65</definedName>
    <definedName name="XDO_?FINAL_NAME?477?">'SFMP- Series 53'!$C$26:$C$70</definedName>
    <definedName name="XDO_?FINAL_NAME?478?">'SFMP- Series 54'!$C$26:$C$28</definedName>
    <definedName name="XDO_?FINAL_NAME?479?">'SFMP- Series 54'!$C$26:$C$42</definedName>
    <definedName name="XDO_?FINAL_NAME?48?">SMGLF!$C$10:$C$74</definedName>
    <definedName name="XDO_?FINAL_NAME?480?">'SFMP- Series 54'!$C$26:$C$55</definedName>
    <definedName name="XDO_?FINAL_NAME?481?">'SFMP- Series 54'!$C$26:$C$60</definedName>
    <definedName name="XDO_?FINAL_NAME?482?">'SFMP- Series 55'!$C$26:$C$32</definedName>
    <definedName name="XDO_?FINAL_NAME?483?">'SFMP- Series 55'!$C$26:$C$50</definedName>
    <definedName name="XDO_?FINAL_NAME?484?">'SFMP- Series 55'!$C$26:$C$63</definedName>
    <definedName name="XDO_?FINAL_NAME?485?">'SFMP- Series 55'!$C$26:$C$68</definedName>
    <definedName name="XDO_?FINAL_NAME?486?">'SFMP- Series 56'!$C$26:$C$28</definedName>
    <definedName name="XDO_?FINAL_NAME?487?">'SFMP- Series 56'!$C$26:$C$43</definedName>
    <definedName name="XDO_?FINAL_NAME?488?">'SFMP- Series 56'!$C$26:$C$56</definedName>
    <definedName name="XDO_?FINAL_NAME?489?">'SFMP- Series 56'!$C$26:$C$61</definedName>
    <definedName name="XDO_?FINAL_NAME?49?">SMGLF!$C$10:$C$79</definedName>
    <definedName name="XDO_?FINAL_NAME?490?">'SFMP- Series 57'!$C$26:$C$29</definedName>
    <definedName name="XDO_?FINAL_NAME?491?">'SFMP- Series 57'!$C$26:$C$49</definedName>
    <definedName name="XDO_?FINAL_NAME?492?">'SFMP- Series 57'!$C$26:$C$62</definedName>
    <definedName name="XDO_?FINAL_NAME?493?">'SFMP- Series 57'!$C$26:$C$67</definedName>
    <definedName name="XDO_?FINAL_NAME?494?">'SFMP- Series 58'!$C$26:$C$31</definedName>
    <definedName name="XDO_?FINAL_NAME?495?">'SFMP- Series 58'!$C$26:$C$47</definedName>
    <definedName name="XDO_?FINAL_NAME?496?">'SFMP- Series 58'!$C$26:$C$60</definedName>
    <definedName name="XDO_?FINAL_NAME?497?">'SFMP- Series 58'!$C$26:$C$65</definedName>
    <definedName name="XDO_?FINAL_NAME?498?">SCPSE!$C$18:$C$46</definedName>
    <definedName name="XDO_?FINAL_NAME?499?">SCPSE!$C$18:$C$55</definedName>
    <definedName name="XDO_?FINAL_NAME?5?">#REF!</definedName>
    <definedName name="XDO_?FINAL_NAME?50?">#REF!</definedName>
    <definedName name="XDO_?FINAL_NAME?500?">SCPSE!$C$18:$C$138</definedName>
    <definedName name="XDO_?FINAL_NAME?501?">SCPSE!$C$18:$C$163</definedName>
    <definedName name="XDO_?FINAL_NAME?502?">SCPSE!$C$18:$C$168</definedName>
    <definedName name="XDO_?FINAL_NAME?503?">'SFMP- Series 59'!$C$38:$C$40</definedName>
    <definedName name="XDO_?FINAL_NAME?504?">'SFMP- Series 59'!$C$38:$C$53</definedName>
    <definedName name="XDO_?FINAL_NAME?505?">'SFMP- Series 59'!$C$38:$C$58</definedName>
    <definedName name="XDO_?FINAL_NAME?506?">'SFMP- Series 60'!$C$26:$C$30</definedName>
    <definedName name="XDO_?FINAL_NAME?507?">'SFMP- Series 60'!$C$26:$C$48</definedName>
    <definedName name="XDO_?FINAL_NAME?508?">'SFMP- Series 60'!$C$26:$C$61</definedName>
    <definedName name="XDO_?FINAL_NAME?509?">'SFMP- Series 60'!$C$26:$C$66</definedName>
    <definedName name="XDO_?FINAL_NAME?51?">#REF!</definedName>
    <definedName name="XDO_?FINAL_NAME?510?">SMCF!$C$10:$C$45</definedName>
    <definedName name="XDO_?FINAL_NAME?511?">SMCF!$C$10:$C$60</definedName>
    <definedName name="XDO_?FINAL_NAME?512?">SMCF!$C$10:$C$71</definedName>
    <definedName name="XDO_?FINAL_NAME?513?">SMCF!$C$10:$C$88</definedName>
    <definedName name="XDO_?FINAL_NAME?514?">SMCF!$C$10:$C$93</definedName>
    <definedName name="XDO_?FINAL_NAME?515?">'SFMP- Series 61'!$C$26:$C$36</definedName>
    <definedName name="XDO_?FINAL_NAME?516?">'SFMP- Series 61'!$C$26:$C$54</definedName>
    <definedName name="XDO_?FINAL_NAME?517?">'SFMP- Series 61'!$C$26:$C$67</definedName>
    <definedName name="XDO_?FINAL_NAME?518?">'SFMP- Series 61'!$C$26:$C$72</definedName>
    <definedName name="XDO_?FINAL_NAME?519?">'SFMP- Series 66'!$C$26:$C$34</definedName>
    <definedName name="XDO_?FINAL_NAME?52?">#REF!</definedName>
    <definedName name="XDO_?FINAL_NAME?520?">'SFMP- Series 66'!$C$26:$C$51</definedName>
    <definedName name="XDO_?FINAL_NAME?521?">'SFMP- Series 66'!$C$26:$C$64</definedName>
    <definedName name="XDO_?FINAL_NAME?522?">'SFMP- Series 66'!$C$26:$C$69</definedName>
    <definedName name="XDO_?FINAL_NAME?523?">'SFMP- Series 67'!$C$26:$C$34</definedName>
    <definedName name="XDO_?FINAL_NAME?524?">'SFMP- Series 67'!$C$26:$C$53</definedName>
    <definedName name="XDO_?FINAL_NAME?525?">'SFMP- Series 67'!$C$26:$C$66</definedName>
    <definedName name="XDO_?FINAL_NAME?526?">'SFMP- Series 67'!$C$26:$C$71</definedName>
    <definedName name="XDO_?FINAL_NAME?527?">'SFMP- Series 63'!$C$18</definedName>
    <definedName name="XDO_?FINAL_NAME?528?">'SFMP- Series 63'!$C$18:$C$34</definedName>
    <definedName name="XDO_?FINAL_NAME?529?">'SFMP- Series 63'!$C$18:$C$38</definedName>
    <definedName name="XDO_?FINAL_NAME?53?">#REF!</definedName>
    <definedName name="XDO_?FINAL_NAME?530?">'SFMP- Series 63'!$C$18:$C$42</definedName>
    <definedName name="XDO_?FINAL_NAME?531?">'SFMP- Series 63'!$C$18:$C$59</definedName>
    <definedName name="XDO_?FINAL_NAME?532?">'SFMP- Series 63'!$C$18:$C$64</definedName>
    <definedName name="XDO_?FINAL_NAME?533?">'SFMP- Series 64'!$C$24</definedName>
    <definedName name="XDO_?FINAL_NAME?534?">'SFMP- Series 64'!$C$24:$C$32</definedName>
    <definedName name="XDO_?FINAL_NAME?535?">'SFMP- Series 64'!$C$24:$C$49</definedName>
    <definedName name="XDO_?FINAL_NAME?536?">'SFMP- Series 64'!$C$24:$C$62</definedName>
    <definedName name="XDO_?FINAL_NAME?537?">'SFMP- Series 64'!$C$24:$C$67</definedName>
    <definedName name="XDO_?FINAL_NAME?538?">'SFMP- Series 65'!$C$18:$C$19</definedName>
    <definedName name="XDO_?FINAL_NAME?539?">'SFMP- Series 65'!$C$18:$C$37</definedName>
    <definedName name="XDO_?FINAL_NAME?54?">#REF!</definedName>
    <definedName name="XDO_?FINAL_NAME?540?">'SFMP- Series 65'!$C$18:$C$45</definedName>
    <definedName name="XDO_?FINAL_NAME?541?">'SFMP- Series 65'!$C$18:$C$49</definedName>
    <definedName name="XDO_?FINAL_NAME?542?">'SFMP- Series 65'!$C$18:$C$66</definedName>
    <definedName name="XDO_?FINAL_NAME?543?">'SFMP- Series 65'!$C$18:$C$71</definedName>
    <definedName name="XDO_?FINAL_NAME?544?">'SFMP- Series 68'!$C$24</definedName>
    <definedName name="XDO_?FINAL_NAME?545?">'SFMP- Series 68'!$C$24:$C$41</definedName>
    <definedName name="XDO_?FINAL_NAME?546?">'SFMP- Series 68'!$C$24:$C$54</definedName>
    <definedName name="XDO_?FINAL_NAME?547?">'SFMP- Series 68'!$C$24:$C$59</definedName>
    <definedName name="XDO_?FINAL_NAME?548?">SNM150IF!$C$10:$C$159</definedName>
    <definedName name="XDO_?FINAL_NAME?549?">SNM150IF!$C$10:$C$200</definedName>
    <definedName name="XDO_?FINAL_NAME?55?">SEHF!$C$10:$C$43</definedName>
    <definedName name="XDO_?FINAL_NAME?550?">SNM150IF!$C$10:$C$205</definedName>
    <definedName name="XDO_?FINAL_NAME?551?">SNS250IF!$C$10:$C$259</definedName>
    <definedName name="XDO_?FINAL_NAME?552?">SNS250IF!$C$10:$C$300</definedName>
    <definedName name="XDO_?FINAL_NAME?553?">SNS250IF!$C$10:$C$305</definedName>
    <definedName name="XDO_?FINAL_NAME?554?">'SCIGI-JUN 2036'!$C$24:$C$25</definedName>
    <definedName name="XDO_?FINAL_NAME?555?">'SCIGI-JUN 2036'!$C$24:$C$52</definedName>
    <definedName name="XDO_?FINAL_NAME?556?">'SCIGI-JUN 2036'!$C$24:$C$57</definedName>
    <definedName name="XDO_?FINAL_NAME?557?">'SCIGI-APR 2029'!$C$24</definedName>
    <definedName name="XDO_?FINAL_NAME?558?">'SCIGI-APR 2029'!$C$24:$C$51</definedName>
    <definedName name="XDO_?FINAL_NAME?559?">'SCIGI-APR 2029'!$C$24:$C$56</definedName>
    <definedName name="XDO_?FINAL_NAME?56?">SEHF!$C$10:$C$48</definedName>
    <definedName name="XDO_?FINAL_NAME?560?">'SCISI-SEP 2027'!$C$24</definedName>
    <definedName name="XDO_?FINAL_NAME?561?">'SCISI-SEP 2027'!$C$24:$C$44</definedName>
    <definedName name="XDO_?FINAL_NAME?562?">'SCISI-SEP 2027'!$C$24:$C$69</definedName>
    <definedName name="XDO_?FINAL_NAME?563?">'SCISI-SEP 2027'!$C$24:$C$74</definedName>
    <definedName name="XDO_?FINAL_NAME?564?">'SFMP- Series 69'!$C$18</definedName>
    <definedName name="XDO_?FINAL_NAME?565?">'SFMP- Series 69'!$C$18:$C$36</definedName>
    <definedName name="XDO_?FINAL_NAME?566?">'SFMP- Series 69'!$C$18:$C$46</definedName>
    <definedName name="XDO_?FINAL_NAME?567?">'SFMP- Series 69'!$C$18:$C$55</definedName>
    <definedName name="XDO_?FINAL_NAME?568?">'SFMP- Series 69'!$C$18:$C$68</definedName>
    <definedName name="XDO_?FINAL_NAME?569?">'SFMP- Series 69'!$C$18:$C$73</definedName>
    <definedName name="XDO_?FINAL_NAME?57?">SEHF!$C$10:$C$54</definedName>
    <definedName name="XDO_?FINAL_NAME?570?">'SFMP- Series 71'!$C$18</definedName>
    <definedName name="XDO_?FINAL_NAME?571?">'SFMP- Series 71'!$C$18:$C$36</definedName>
    <definedName name="XDO_?FINAL_NAME?572?">'SFMP- Series 71'!$C$18:$C$46</definedName>
    <definedName name="XDO_?FINAL_NAME?573?">'SFMP- Series 71'!$C$18:$C$50</definedName>
    <definedName name="XDO_?FINAL_NAME?574?">'SFMP- Series 71'!$C$18:$C$67</definedName>
    <definedName name="XDO_?FINAL_NAME?575?">'SFMP- Series 71'!$C$18:$C$72</definedName>
    <definedName name="XDO_?FINAL_NAME?576?">'SFMP- Series 72'!$C$38:$C$41</definedName>
    <definedName name="XDO_?FINAL_NAME?577?">'SFMP- Series 72'!$C$38:$C$54</definedName>
    <definedName name="XDO_?FINAL_NAME?578?">'SFMP- Series 72'!$C$38:$C$59</definedName>
    <definedName name="XDO_?FINAL_NAME?579?">'SFMP- Series 73'!$C$38:$C$41</definedName>
    <definedName name="XDO_?FINAL_NAME?58?">SEHF!$C$10:$C$79</definedName>
    <definedName name="XDO_?FINAL_NAME?580?">'SFMP- Series 73'!$C$38:$C$54</definedName>
    <definedName name="XDO_?FINAL_NAME?581?">'SFMP- Series 73'!$C$38:$C$59</definedName>
    <definedName name="XDO_?FINAL_NAME?582?">SLDF!$C$24:$C$29</definedName>
    <definedName name="XDO_?FINAL_NAME?583?">SLDF!$C$24:$C$56</definedName>
    <definedName name="XDO_?FINAL_NAME?584?">SLDF!$C$24:$C$61</definedName>
    <definedName name="XDO_?FINAL_NAME?585?">'SFMP- Series 74'!$C$26:$C$33</definedName>
    <definedName name="XDO_?FINAL_NAME?586?">'SFMP- Series 74'!$C$26:$C$58</definedName>
    <definedName name="XDO_?FINAL_NAME?587?">'SFMP- Series 74'!$C$26:$C$63</definedName>
    <definedName name="XDO_?FINAL_NAME?588?">'SFMP- Series 75'!$C$18</definedName>
    <definedName name="XDO_?FINAL_NAME?589?">'SFMP- Series 75'!$C$18:$C$34</definedName>
    <definedName name="XDO_?FINAL_NAME?59?">SEHF!$C$10:$C$98</definedName>
    <definedName name="XDO_?FINAL_NAME?590?">'SFMP- Series 75'!$C$18:$C$46</definedName>
    <definedName name="XDO_?FINAL_NAME?591?">'SFMP- Series 75'!$C$18:$C$50</definedName>
    <definedName name="XDO_?FINAL_NAME?592?">'SFMP- Series 75'!$C$18:$C$67</definedName>
    <definedName name="XDO_?FINAL_NAME?593?">'SFMP- Series 75'!$C$18:$C$72</definedName>
    <definedName name="XDO_?FINAL_NAME?594?">'SFMP- Series 76'!$C$18:$C$20</definedName>
    <definedName name="XDO_?FINAL_NAME?595?">'SFMP- Series 76'!$C$18:$C$30</definedName>
    <definedName name="XDO_?FINAL_NAME?596?">'SFMP- Series 76'!$C$18:$C$46</definedName>
    <definedName name="XDO_?FINAL_NAME?597?">'SFMP- Series 76'!$C$18:$C$59</definedName>
    <definedName name="XDO_?FINAL_NAME?598?">'SFMP- Series 76'!$C$18:$C$64</definedName>
    <definedName name="XDO_?FINAL_NAME?599?">'SFMP- Series 77'!$C$18:$C$19</definedName>
    <definedName name="XDO_?FINAL_NAME?6?">#REF!</definedName>
    <definedName name="XDO_?FINAL_NAME?60?">SEHF!$C$10:$C$109</definedName>
    <definedName name="XDO_?FINAL_NAME?600?">'SFMP- Series 77'!$C$18:$C$35</definedName>
    <definedName name="XDO_?FINAL_NAME?601?">'SFMP- Series 77'!$C$18:$C$45</definedName>
    <definedName name="XDO_?FINAL_NAME?602?">'SFMP- Series 77'!$C$18:$C$64</definedName>
    <definedName name="XDO_?FINAL_NAME?603?">'SFMP- Series 77'!$C$18:$C$69</definedName>
    <definedName name="XDO_?FINAL_NAME?604?">'SFMP- Series 78'!$C$18:$C$21</definedName>
    <definedName name="XDO_?FINAL_NAME?605?">'SFMP- Series 78'!$C$18:$C$33</definedName>
    <definedName name="XDO_?FINAL_NAME?606?">'SFMP- Series 78'!$C$18:$C$47</definedName>
    <definedName name="XDO_?FINAL_NAME?607?">'SFMP- Series 78'!$C$18:$C$60</definedName>
    <definedName name="XDO_?FINAL_NAME?608?">'SFMP- Series 78'!$C$18:$C$65</definedName>
    <definedName name="XDO_?FINAL_NAME?609?">SDYF!$C$10:$C$38</definedName>
    <definedName name="XDO_?FINAL_NAME?61?">SEHF!$C$10:$C$118</definedName>
    <definedName name="XDO_?FINAL_NAME?610?">SDYF!$C$10:$C$50</definedName>
    <definedName name="XDO_?FINAL_NAME?611?">SDYF!$C$10:$C$46</definedName>
    <definedName name="XDO_?FINAL_NAME?612?">SDYF!$C$10:$C$87</definedName>
    <definedName name="XDO_?FINAL_NAME?613?">SDYF!$C$10:$C$92</definedName>
    <definedName name="XDO_?FINAL_NAME?614?">'SFMP- Series 79'!$C$18:$C$21</definedName>
    <definedName name="XDO_?FINAL_NAME?615?">'SFMP- Series 79'!$C$18:$C$44</definedName>
    <definedName name="XDO_?FINAL_NAME?616?">'SFMP- Series 79'!$C$18:$C$57</definedName>
    <definedName name="XDO_?FINAL_NAME?617?">'SFMP- Series 79'!$C$18:$C$62</definedName>
    <definedName name="XDO_?FINAL_NAME?618?">'SFMP- Series 80'!$C$18:$C$19</definedName>
    <definedName name="XDO_?FINAL_NAME?619?">'SFMP- Series 80'!$C$18:$C$36</definedName>
    <definedName name="XDO_?FINAL_NAME?62?">SEHF!$C$10:$C$126</definedName>
    <definedName name="XDO_?FINAL_NAME?620?">'SFMP- Series 80'!$C$18:$C$47</definedName>
    <definedName name="XDO_?FINAL_NAME?621?">'SFMP- Series 80'!$C$18:$C$66</definedName>
    <definedName name="XDO_?FINAL_NAME?622?">'SFMP- Series 80'!$C$18:$C$71</definedName>
    <definedName name="XDO_?FINAL_NAME?623?">'SFMP- Series 81'!$C$18:$C$25</definedName>
    <definedName name="XDO_?FINAL_NAME?624?">'SFMP- Series 81'!$C$18:$C$41</definedName>
    <definedName name="XDO_?FINAL_NAME?625?">'SFMP- Series 81'!$C$18:$C$54</definedName>
    <definedName name="XDO_?FINAL_NAME?626?">'SFMP- Series 81'!$C$18:$C$67</definedName>
    <definedName name="XDO_?FINAL_NAME?627?">'SFMP- Series 81'!$C$18:$C$72</definedName>
    <definedName name="XDO_?FINAL_NAME?628?">'SFMP- Series 82'!$C$30:$C$37</definedName>
    <definedName name="XDO_?FINAL_NAME?629?">'SFMP- Series 82'!$C$30:$C$55</definedName>
    <definedName name="XDO_?FINAL_NAME?63?">SEHF!$C$10:$C$139</definedName>
    <definedName name="XDO_?FINAL_NAME?630?">'SFMP- Series 82'!$C$30:$C$74</definedName>
    <definedName name="XDO_?FINAL_NAME?631?">'SFMP- Series 82'!$C$30:$C$79</definedName>
    <definedName name="XDO_?FINAL_NAME?632?">'SBI-BSE-SENSEX-IF'!$C$10:$C$39</definedName>
    <definedName name="XDO_?FINAL_NAME?633?">'SBI-BSE-SENSEX-IF'!$C$10:$C$80</definedName>
    <definedName name="XDO_?FINAL_NAME?634?">'SBI-BSE-SENSEX-IF'!$C$10:$C$85</definedName>
    <definedName name="XDO_?FINAL_NAME?635?">#REF!</definedName>
    <definedName name="XDO_?FINAL_NAME?636?">#REF!</definedName>
    <definedName name="XDO_?FINAL_NAME?637?">#REF!</definedName>
    <definedName name="XDO_?FINAL_NAME?638?">#REF!</definedName>
    <definedName name="XDO_?FINAL_NAME?639?">#REF!</definedName>
    <definedName name="XDO_?FINAL_NAME?64?">SEHF!$C$10:$C$144</definedName>
    <definedName name="XDO_?FINAL_NAME?640?">#REF!</definedName>
    <definedName name="XDO_?FINAL_NAME?641?">#REF!</definedName>
    <definedName name="XDO_?FINAL_NAME?642?">#REF!</definedName>
    <definedName name="XDO_?FINAL_NAME?643?">#REF!</definedName>
    <definedName name="XDO_?FINAL_NAME?644?">#REF!</definedName>
    <definedName name="XDO_?FINAL_NAME?645?">#REF!</definedName>
    <definedName name="XDO_?FINAL_NAME?65?">#REF!</definedName>
    <definedName name="XDO_?FINAL_NAME?66?">#REF!</definedName>
    <definedName name="XDO_?FINAL_NAME?67?">#REF!</definedName>
    <definedName name="XDO_?FINAL_NAME?68?">#REF!</definedName>
    <definedName name="XDO_?FINAL_NAME?69?">#REF!</definedName>
    <definedName name="XDO_?FINAL_NAME?7?">#REF!</definedName>
    <definedName name="XDO_?FINAL_NAME?70?">#REF!</definedName>
    <definedName name="XDO_?FINAL_NAME?71?">#REF!</definedName>
    <definedName name="XDO_?FINAL_NAME?72?">SMIF!$C$18:$C$30</definedName>
    <definedName name="XDO_?FINAL_NAME?73?">SMIF!$C$18:$C$43</definedName>
    <definedName name="XDO_?FINAL_NAME?74?">SMIF!$C$18:$C$49</definedName>
    <definedName name="XDO_?FINAL_NAME?75?">SMIF!$C$18:$C$74</definedName>
    <definedName name="XDO_?FINAL_NAME?76?">SMIF!$C$18:$C$79</definedName>
    <definedName name="XDO_?FINAL_NAME?77?">#REF!</definedName>
    <definedName name="XDO_?FINAL_NAME?78?">#REF!</definedName>
    <definedName name="XDO_?FINAL_NAME?79?">#REF!</definedName>
    <definedName name="XDO_?FINAL_NAME?8?">#REF!</definedName>
    <definedName name="XDO_?FINAL_NAME?80?">#REF!</definedName>
    <definedName name="XDO_?FINAL_NAME?81?">SCOF!$C$10:$C$43</definedName>
    <definedName name="XDO_?FINAL_NAME?82?">SCOF!$C$10:$C$49</definedName>
    <definedName name="XDO_?FINAL_NAME?83?">SCOF!$C$10:$C$86</definedName>
    <definedName name="XDO_?FINAL_NAME?84?">SCOF!$C$10:$C$91</definedName>
    <definedName name="XDO_?FINAL_NAME?85?">STOF!$C$10:$C$23</definedName>
    <definedName name="XDO_?FINAL_NAME?86?">STOF!$C$10:$C$28</definedName>
    <definedName name="XDO_?FINAL_NAME?87?">STOF!$C$10:$C$33</definedName>
    <definedName name="XDO_?FINAL_NAME?88?">STOF!$C$10:$C$70</definedName>
    <definedName name="XDO_?FINAL_NAME?89?">STOF!$C$10:$C$75</definedName>
    <definedName name="XDO_?FINAL_NAME?9?">#REF!</definedName>
    <definedName name="XDO_?FINAL_NAME?90?">SHOF!$C$10:$C$29</definedName>
    <definedName name="XDO_?FINAL_NAME?91?">SHOF!$C$10:$C$41</definedName>
    <definedName name="XDO_?FINAL_NAME?92?">SHOF!$C$10:$C$72</definedName>
    <definedName name="XDO_?FINAL_NAME?93?">SHOF!$C$10:$C$77</definedName>
    <definedName name="XDO_?FINAL_NAME?94?">SCF!$C$10:$C$85</definedName>
    <definedName name="XDO_?FINAL_NAME?95?">SCF!$C$10:$C$91</definedName>
    <definedName name="XDO_?FINAL_NAME?96?">SCF!$C$10:$C$118</definedName>
    <definedName name="XDO_?FINAL_NAME?97?">SCF!$C$10:$C$135</definedName>
    <definedName name="XDO_?FINAL_NAME?98?">SCF!$C$10:$C$140</definedName>
    <definedName name="XDO_?FINAL_NAME?99?">SNIF!$C$10:$C$59</definedName>
    <definedName name="XDO_?FINAL_PER_NET?">#REF!</definedName>
    <definedName name="XDO_?FINAL_PER_NET?1?">#REF!</definedName>
    <definedName name="XDO_?FINAL_PER_NET?10?">#REF!</definedName>
    <definedName name="XDO_?FINAL_PER_NET?100?">SNIF!$H$10:$H$84</definedName>
    <definedName name="XDO_?FINAL_PER_NET?101?">SNIF!$H$10:$H$101</definedName>
    <definedName name="XDO_?FINAL_PER_NET?102?">SNIF!$H$10:$H$106</definedName>
    <definedName name="XDO_?FINAL_PER_NET?103?">'SMCBF-SP'!$H$10:$H$31</definedName>
    <definedName name="XDO_?FINAL_PER_NET?104?">'SMCBF-SP'!$H$10:$H$37</definedName>
    <definedName name="XDO_?FINAL_PER_NET?105?">'SMCBF-SP'!$H$10:$H$45</definedName>
    <definedName name="XDO_?FINAL_PER_NET?106?">'SMCBF-SP'!$H$10:$H$55</definedName>
    <definedName name="XDO_?FINAL_PER_NET?107?">'SMCBF-SP'!$H$10:$H$60</definedName>
    <definedName name="XDO_?FINAL_PER_NET?108?">'SMCBF-SP'!$H$10:$H$73</definedName>
    <definedName name="XDO_?FINAL_PER_NET?109?">'SMCBF-SP'!$H$10:$H$86</definedName>
    <definedName name="XDO_?FINAL_PER_NET?11?">SMEEF!$H$10:$H$45</definedName>
    <definedName name="XDO_?FINAL_PER_NET?110?">'SMCBF-SP'!$H$10:$H$91</definedName>
    <definedName name="XDO_?FINAL_PER_NET?111?">SOF!$H$50:$H$51</definedName>
    <definedName name="XDO_?FINAL_PER_NET?112?">SOF!$H$50:$H$56</definedName>
    <definedName name="XDO_?FINAL_PER_NET?113?">SMMDF!$H$18:$H$51</definedName>
    <definedName name="XDO_?FINAL_PER_NET?114?">SMMDF!$H$18:$H$63</definedName>
    <definedName name="XDO_?FINAL_PER_NET?115?">SMMDF!$H$18:$H$71</definedName>
    <definedName name="XDO_?FINAL_PER_NET?116?">SMMDF!$H$18:$H$96</definedName>
    <definedName name="XDO_?FINAL_PER_NET?117?">SMMDF!$H$18:$H$101</definedName>
    <definedName name="XDO_?FINAL_PER_NET?118?">SLF!$H$30:$H$71</definedName>
    <definedName name="XDO_?FINAL_PER_NET?119?">SLF!$H$30:$H$95</definedName>
    <definedName name="XDO_?FINAL_PER_NET?12?">SMEEF!$H$10:$H$50</definedName>
    <definedName name="XDO_?FINAL_PER_NET?120?">SLF!$H$30:$H$107</definedName>
    <definedName name="XDO_?FINAL_PER_NET?121?">SLF!$H$30:$H$128</definedName>
    <definedName name="XDO_?FINAL_PER_NET?122?">SDBF!$H$18:$H$23</definedName>
    <definedName name="XDO_?FINAL_PER_NET?123?">SDBF!$H$18:$H$34</definedName>
    <definedName name="XDO_?FINAL_PER_NET?124?">SDBF!$H$18:$H$44</definedName>
    <definedName name="XDO_?FINAL_PER_NET?125?">SDBF!$H$18:$H$69</definedName>
    <definedName name="XDO_?FINAL_PER_NET?126?">SDBF!$H$18:$H$74</definedName>
    <definedName name="XDO_?FINAL_PER_NET?127?">SSF!$H$26</definedName>
    <definedName name="XDO_?FINAL_PER_NET?128?">SSF!$H$26:$H$63</definedName>
    <definedName name="XDO_?FINAL_PER_NET?129?">SSF!$H$26:$H$102</definedName>
    <definedName name="XDO_?FINAL_PER_NET?13?">SMEEF!$H$10:$H$54</definedName>
    <definedName name="XDO_?FINAL_PER_NET?130?">SSF!$H$26:$H$111</definedName>
    <definedName name="XDO_?FINAL_PER_NET?131?">SSF!$H$26:$H$117</definedName>
    <definedName name="XDO_?FINAL_PER_NET?132?">SSF!$H$26:$H$130</definedName>
    <definedName name="XDO_?FINAL_PER_NET?133?">SSF!$H$26:$H$135</definedName>
    <definedName name="XDO_?FINAL_PER_NET?134?">SCRF!$H$16</definedName>
    <definedName name="XDO_?FINAL_PER_NET?135?">SCRF!$H$16:$H$55</definedName>
    <definedName name="XDO_?FINAL_PER_NET?136?">SCRF!$H$16:$H$65</definedName>
    <definedName name="XDO_?FINAL_PER_NET?137?">SCRF!$H$16:$H$69</definedName>
    <definedName name="XDO_?FINAL_PER_NET?138?">SCRF!$H$16:$H$75</definedName>
    <definedName name="XDO_?FINAL_PER_NET?139?">SCRF!$H$16:$H$79</definedName>
    <definedName name="XDO_?FINAL_PER_NET?14?">SMEEF!$H$10:$H$91</definedName>
    <definedName name="XDO_?FINAL_PER_NET?140?">SCRF!$H$16:$H$84</definedName>
    <definedName name="XDO_?FINAL_PER_NET?141?">SCRF!$H$16:$H$101</definedName>
    <definedName name="XDO_?FINAL_PER_NET?142?">SCRF!$H$16:$H$106</definedName>
    <definedName name="XDO_?FINAL_PER_NET?143?">SFEF!$H$10:$H$32</definedName>
    <definedName name="XDO_?FINAL_PER_NET?144?">SFEF!$H$10:$H$38</definedName>
    <definedName name="XDO_?FINAL_PER_NET?145?">SFEF!$H$10:$H$59</definedName>
    <definedName name="XDO_?FINAL_PER_NET?146?">SFEF!$H$10:$H$76</definedName>
    <definedName name="XDO_?FINAL_PER_NET?147?">SFEF!$H$10:$H$81</definedName>
    <definedName name="XDO_?FINAL_PER_NET?148?">SCHF!$H$10:$H$50</definedName>
    <definedName name="XDO_?FINAL_PER_NET?149?">SCHF!$H$10:$H$58</definedName>
    <definedName name="XDO_?FINAL_PER_NET?15?">SMEEF!$H$10:$H$96</definedName>
    <definedName name="XDO_?FINAL_PER_NET?150?">SCHF!$H$10:$H$103</definedName>
    <definedName name="XDO_?FINAL_PER_NET?151?">SCHF!$H$10:$H$113</definedName>
    <definedName name="XDO_?FINAL_PER_NET?152?">SCHF!$H$10:$H$127</definedName>
    <definedName name="XDO_?FINAL_PER_NET?153?">SCHF!$H$10:$H$132</definedName>
    <definedName name="XDO_?FINAL_PER_NET?154?">SCHF!$H$10:$H$137</definedName>
    <definedName name="XDO_?FINAL_PER_NET?155?">SCHF!$H$10:$H$156</definedName>
    <definedName name="XDO_?FINAL_PER_NET?156?">SCHF!$H$10:$H$161</definedName>
    <definedName name="XDO_?FINAL_PER_NET?157?">SMUSD!$H$18:$H$40</definedName>
    <definedName name="XDO_?FINAL_PER_NET?158?">SMUSD!$H$18:$H$53</definedName>
    <definedName name="XDO_?FINAL_PER_NET?159?">SMUSD!$H$18:$H$83</definedName>
    <definedName name="XDO_?FINAL_PER_NET?16?">#REF!</definedName>
    <definedName name="XDO_?FINAL_PER_NET?160?">SMUSD!$H$18:$H$108</definedName>
    <definedName name="XDO_?FINAL_PER_NET?161?">SMUSD!$H$18:$H$122</definedName>
    <definedName name="XDO_?FINAL_PER_NET?162?">SMUSD!$H$18:$H$139</definedName>
    <definedName name="XDO_?FINAL_PER_NET?163?">SMUSD!$H$18:$H$144</definedName>
    <definedName name="XDO_?FINAL_PER_NET?164?">SMIDCAP!$H$10:$H$70</definedName>
    <definedName name="XDO_?FINAL_PER_NET?165?">SMIDCAP!$H$10:$H$95</definedName>
    <definedName name="XDO_?FINAL_PER_NET?166?">SMIDCAP!$H$10:$H$112</definedName>
    <definedName name="XDO_?FINAL_PER_NET?167?">SMIDCAP!$H$10:$H$117</definedName>
    <definedName name="XDO_?FINAL_PER_NET?168?">SMCMF!$H$24:$H$30</definedName>
    <definedName name="XDO_?FINAL_PER_NET?169?">SMCMF!$H$24:$H$46</definedName>
    <definedName name="XDO_?FINAL_PER_NET?17?">#REF!</definedName>
    <definedName name="XDO_?FINAL_PER_NET?170?">SMCMF!$H$24:$H$59</definedName>
    <definedName name="XDO_?FINAL_PER_NET?171?">SMCMF!$H$24:$H$64</definedName>
    <definedName name="XDO_?FINAL_PER_NET?172?">SMCOMMA!$H$10:$H$31</definedName>
    <definedName name="XDO_?FINAL_PER_NET?173?">SMCOMMA!$H$10:$H$72</definedName>
    <definedName name="XDO_?FINAL_PER_NET?174?">SMCOMMA!$H$10:$H$77</definedName>
    <definedName name="XDO_?FINAL_PER_NET?175?">SMGF!$H$24:$H$29</definedName>
    <definedName name="XDO_?FINAL_PER_NET?176?">SMGF!$H$24:$H$42</definedName>
    <definedName name="XDO_?FINAL_PER_NET?177?">SMGF!$H$24:$H$67</definedName>
    <definedName name="XDO_?FINAL_PER_NET?178?">SMGF!$H$24:$H$72</definedName>
    <definedName name="XDO_?FINAL_PER_NET?179?">SFLEXI!$H$10:$H$63</definedName>
    <definedName name="XDO_?FINAL_PER_NET?18?">#REF!</definedName>
    <definedName name="XDO_?FINAL_PER_NET?180?">SFLEXI!$H$10:$H$70</definedName>
    <definedName name="XDO_?FINAL_PER_NET?181?">SFLEXI!$H$10:$H$91</definedName>
    <definedName name="XDO_?FINAL_PER_NET?182?">SFLEXI!$H$10:$H$108</definedName>
    <definedName name="XDO_?FINAL_PER_NET?183?">SFLEXI!$H$10:$H$113</definedName>
    <definedName name="XDO_?FINAL_PER_NET?184?">SMAAF!$H$10:$H$59</definedName>
    <definedName name="XDO_?FINAL_PER_NET?185?">SMAAF!$H$10:$H$65</definedName>
    <definedName name="XDO_?FINAL_PER_NET?186?">SMAAF!$H$10:$H$69</definedName>
    <definedName name="XDO_?FINAL_PER_NET?187?">SMAAF!$H$10:$H$79</definedName>
    <definedName name="XDO_?FINAL_PER_NET?188?">SMAAF!$H$10:$H$90</definedName>
    <definedName name="XDO_?FINAL_PER_NET?189?">SMAAF!$H$10:$H$98</definedName>
    <definedName name="XDO_?FINAL_PER_NET?19?">#REF!</definedName>
    <definedName name="XDO_?FINAL_PER_NET?190?">SMAAF!$H$10:$H$111</definedName>
    <definedName name="XDO_?FINAL_PER_NET?191?">SMAAF!$H$10:$H$121</definedName>
    <definedName name="XDO_?FINAL_PER_NET?192?">SMAAF!$H$10:$H$126</definedName>
    <definedName name="XDO_?FINAL_PER_NET?193?">SBLUECHIP!$H$10:$H$59</definedName>
    <definedName name="XDO_?FINAL_PER_NET?194?">SBLUECHIP!$H$10:$H$84</definedName>
    <definedName name="XDO_?FINAL_PER_NET?195?">SBLUECHIP!$H$10:$H$101</definedName>
    <definedName name="XDO_?FINAL_PER_NET?196?">SBLUECHIP!$H$10:$H$106</definedName>
    <definedName name="XDO_?FINAL_PER_NET?197?">SAOF!$H$10:$H$172</definedName>
    <definedName name="XDO_?FINAL_PER_NET?198?">SAOF!$H$10:$H$197</definedName>
    <definedName name="XDO_?FINAL_PER_NET?199?">SAOF!$H$10:$H$202</definedName>
    <definedName name="XDO_?FINAL_PER_NET?2?">#REF!</definedName>
    <definedName name="XDO_?FINAL_PER_NET?20?">#REF!</definedName>
    <definedName name="XDO_?FINAL_PER_NET?200?">SAOF!$H$10:$H$213</definedName>
    <definedName name="XDO_?FINAL_PER_NET?201?">SAOF!$H$10:$H$222</definedName>
    <definedName name="XDO_?FINAL_PER_NET?202?">SAOF!$H$10:$H$232</definedName>
    <definedName name="XDO_?FINAL_PER_NET?203?">SAOF!$H$10:$H$237</definedName>
    <definedName name="XDO_?FINAL_PER_NET?204?">SIF!$H$10:$H$40</definedName>
    <definedName name="XDO_?FINAL_PER_NET?205?">SIF!$H$10:$H$48</definedName>
    <definedName name="XDO_?FINAL_PER_NET?206?">SIF!$H$10:$H$85</definedName>
    <definedName name="XDO_?FINAL_PER_NET?207?">SIF!$H$10:$H$90</definedName>
    <definedName name="XDO_?FINAL_PER_NET?208?">SMLDF!$H$18:$H$45</definedName>
    <definedName name="XDO_?FINAL_PER_NET?209?">SMLDF!$H$18:$H$55</definedName>
    <definedName name="XDO_?FINAL_PER_NET?21?">#REF!</definedName>
    <definedName name="XDO_?FINAL_PER_NET?210?">SMLDF!$H$18:$H$63</definedName>
    <definedName name="XDO_?FINAL_PER_NET?211?">SMLDF!$H$18:$H$84</definedName>
    <definedName name="XDO_?FINAL_PER_NET?212?">SMLDF!$H$18:$H$101</definedName>
    <definedName name="XDO_?FINAL_PER_NET?213?">SMLDF!$H$18:$H$110</definedName>
    <definedName name="XDO_?FINAL_PER_NET?214?">SMLDF!$H$18:$H$119</definedName>
    <definedName name="XDO_?FINAL_PER_NET?215?">SMLDF!$H$18:$H$132</definedName>
    <definedName name="XDO_?FINAL_PER_NET?216?">SMLDF!$H$18:$H$137</definedName>
    <definedName name="XDO_?FINAL_PER_NET?217?">SSTDF!$H$18:$H$76</definedName>
    <definedName name="XDO_?FINAL_PER_NET?218?">SSTDF!$H$18:$H$90</definedName>
    <definedName name="XDO_?FINAL_PER_NET?219?">SSTDF!$H$18:$H$104</definedName>
    <definedName name="XDO_?FINAL_PER_NET?22?">#REF!</definedName>
    <definedName name="XDO_?FINAL_PER_NET?220?">SSTDF!$H$18:$H$110</definedName>
    <definedName name="XDO_?FINAL_PER_NET?221?">SSTDF!$H$18:$H$117</definedName>
    <definedName name="XDO_?FINAL_PER_NET?222?">SSTDF!$H$18:$H$128</definedName>
    <definedName name="XDO_?FINAL_PER_NET?223?">SSTDF!$H$18:$H$141</definedName>
    <definedName name="XDO_?FINAL_PER_NET?224?">SSTDF!$H$18:$H$146</definedName>
    <definedName name="XDO_?FINAL_PER_NET?225?">SETFGOLD!$H$44</definedName>
    <definedName name="XDO_?FINAL_PER_NET?226?">SETFGOLD!$H$44:$H$52</definedName>
    <definedName name="XDO_?FINAL_PER_NET?227?">SETFGOLD!$H$44:$H$57</definedName>
    <definedName name="XDO_?FINAL_PER_NET?228?">SPSU!$H$10:$H$31</definedName>
    <definedName name="XDO_?FINAL_PER_NET?229?">SPSU!$H$10:$H$72</definedName>
    <definedName name="XDO_?FINAL_PER_NET?23?">#REF!</definedName>
    <definedName name="XDO_?FINAL_PER_NET?230?">SPSU!$H$10:$H$77</definedName>
    <definedName name="XDO_?FINAL_PER_NET?231?">SGF!$H$42</definedName>
    <definedName name="XDO_?FINAL_PER_NET?232?">SGF!$H$42:$H$52</definedName>
    <definedName name="XDO_?FINAL_PER_NET?233?">SGF!$H$42:$H$57</definedName>
    <definedName name="XDO_?FINAL_PER_NET?234?">SBISENSEX!$H$10:$H$39</definedName>
    <definedName name="XDO_?FINAL_PER_NET?235?">SBISENSEX!$H$10:$H$80</definedName>
    <definedName name="XDO_?FINAL_PER_NET?236?">SBISENSEX!$H$10:$H$85</definedName>
    <definedName name="XDO_?FINAL_PER_NET?237?">SSCF!$H$10:$H$61</definedName>
    <definedName name="XDO_?FINAL_PER_NET?238?">SSCF!$H$10:$H$73</definedName>
    <definedName name="XDO_?FINAL_PER_NET?239?">SSCF!$H$10:$H$104</definedName>
    <definedName name="XDO_?FINAL_PER_NET?24?">#REF!</definedName>
    <definedName name="XDO_?FINAL_PER_NET?240?">SSCF!$H$10:$H$109</definedName>
    <definedName name="XDO_?FINAL_PER_NET?241?">SBPF!$H$18:$H$65</definedName>
    <definedName name="XDO_?FINAL_PER_NET?242?">SBPF!$H$18:$H$76</definedName>
    <definedName name="XDO_?FINAL_PER_NET?243?">SBPF!$H$18:$H$85</definedName>
    <definedName name="XDO_?FINAL_PER_NET?244?">SBPF!$H$18:$H$90</definedName>
    <definedName name="XDO_?FINAL_PER_NET?245?">SBPF!$H$18:$H$99</definedName>
    <definedName name="XDO_?FINAL_PER_NET?246?">SBPF!$H$18:$H$118</definedName>
    <definedName name="XDO_?FINAL_PER_NET?247?">SBPF!$H$18:$H$123</definedName>
    <definedName name="XDO_?FINAL_PER_NET?248?">'STAF-III'!$H$10:$H$31</definedName>
    <definedName name="XDO_?FINAL_PER_NET?249?">'STAF-III'!$H$10:$H$72</definedName>
    <definedName name="XDO_?FINAL_PER_NET?25?">#REF!</definedName>
    <definedName name="XDO_?FINAL_PER_NET?250?">'STAF-III'!$H$10:$H$77</definedName>
    <definedName name="XDO_?FINAL_PER_NET?251?">'SLTAF-I'!$H$10:$H$34</definedName>
    <definedName name="XDO_?FINAL_PER_NET?252?">'SLTAF-I'!$H$10:$H$75</definedName>
    <definedName name="XDO_?FINAL_PER_NET?253?">'SLTAF-I'!$H$10:$H$80</definedName>
    <definedName name="XDO_?FINAL_PER_NET?254?">'SLTAF-II'!$H$10:$H$34</definedName>
    <definedName name="XDO_?FINAL_PER_NET?255?">'SLTAF-II'!$H$10:$H$75</definedName>
    <definedName name="XDO_?FINAL_PER_NET?256?">'SLTAF-II'!$H$10:$H$80</definedName>
    <definedName name="XDO_?FINAL_PER_NET?257?">SBFS!$H$10:$H$30</definedName>
    <definedName name="XDO_?FINAL_PER_NET?258?">SBFS!$H$10:$H$71</definedName>
    <definedName name="XDO_?FINAL_PER_NET?259?">SBFS!$H$10:$H$76</definedName>
    <definedName name="XDO_?FINAL_PER_NET?26?">#REF!</definedName>
    <definedName name="XDO_?FINAL_PER_NET?260?">SETFNN50!$H$10:$H$59</definedName>
    <definedName name="XDO_?FINAL_PER_NET?261?">SETFNN50!$H$10:$H$100</definedName>
    <definedName name="XDO_?FINAL_PER_NET?262?">SETFNN50!$H$10:$H$105</definedName>
    <definedName name="XDO_?FINAL_PER_NET?263?">SETFNIFBK!$H$10:$H$21</definedName>
    <definedName name="XDO_?FINAL_PER_NET?264?">SETFNIFBK!$H$10:$H$62</definedName>
    <definedName name="XDO_?FINAL_PER_NET?265?">SETFNIFBK!$H$10:$H$67</definedName>
    <definedName name="XDO_?FINAL_PER_NET?266?">SETFBSE100!$H$10:$H$110</definedName>
    <definedName name="XDO_?FINAL_PER_NET?267?">SETFBSE100!$H$10:$H$151</definedName>
    <definedName name="XDO_?FINAL_PER_NET?268?">SETFBSE100!$H$10:$H$156</definedName>
    <definedName name="XDO_?FINAL_PER_NET?269?">SESF!$H$10:$H$83</definedName>
    <definedName name="XDO_?FINAL_PER_NET?27?">#REF!</definedName>
    <definedName name="XDO_?FINAL_PER_NET?270?">SESF!$H$10:$H$91</definedName>
    <definedName name="XDO_?FINAL_PER_NET?271?">SESF!$H$10:$H$105</definedName>
    <definedName name="XDO_?FINAL_PER_NET?272?">SESF!$H$10:$H$113</definedName>
    <definedName name="XDO_?FINAL_PER_NET?273?">SESF!$H$10:$H$122</definedName>
    <definedName name="XDO_?FINAL_PER_NET?274?">SESF!$H$10:$H$128</definedName>
    <definedName name="XDO_?FINAL_PER_NET?275?">SESF!$H$10:$H$145</definedName>
    <definedName name="XDO_?FINAL_PER_NET?276?">SESF!$H$10:$H$150</definedName>
    <definedName name="XDO_?FINAL_PER_NET?277?">SETFNIF50!$H$10:$H$59</definedName>
    <definedName name="XDO_?FINAL_PER_NET?278?">SETFNIF50!$H$10:$H$100</definedName>
    <definedName name="XDO_?FINAL_PER_NET?279?">SETFNIF50!$H$10:$H$105</definedName>
    <definedName name="XDO_?FINAL_PER_NET?28?">#REF!</definedName>
    <definedName name="XDO_?FINAL_PER_NET?280?">'SLTAF-III'!$H$10:$H$34</definedName>
    <definedName name="XDO_?FINAL_PER_NET?281?">'SLTAF-III'!$H$10:$H$75</definedName>
    <definedName name="XDO_?FINAL_PER_NET?282?">'SLTAF-III'!$H$10:$H$80</definedName>
    <definedName name="XDO_?FINAL_PER_NET?283?">SETF10GILT!$H$24</definedName>
    <definedName name="XDO_?FINAL_PER_NET?284?">SETF10GILT!$H$24:$H$51</definedName>
    <definedName name="XDO_?FINAL_PER_NET?285?">SETF10GILT!$H$24:$H$56</definedName>
    <definedName name="XDO_?FINAL_PER_NET?286?">'SLTAF-IV'!$H$10:$H$32</definedName>
    <definedName name="XDO_?FINAL_PER_NET?287?">'SLTAF-IV'!$H$10:$H$44</definedName>
    <definedName name="XDO_?FINAL_PER_NET?288?">'SLTAF-IV'!$H$10:$H$75</definedName>
    <definedName name="XDO_?FINAL_PER_NET?289?">'SLTAF-IV'!$H$10:$H$80</definedName>
    <definedName name="XDO_?FINAL_PER_NET?29?">#REF!</definedName>
    <definedName name="XDO_?FINAL_PER_NET?290?">'SLTAF-V'!$H$10:$H$30</definedName>
    <definedName name="XDO_?FINAL_PER_NET?291?">'SLTAF-V'!$H$10:$H$71</definedName>
    <definedName name="XDO_?FINAL_PER_NET?292?">'SLTAF-V'!$H$10:$H$76</definedName>
    <definedName name="XDO_?FINAL_PER_NET?293?">'SLTAF-VI'!$H$10:$H$49</definedName>
    <definedName name="XDO_?FINAL_PER_NET?294?">'SLTAF-VI'!$H$10:$H$90</definedName>
    <definedName name="XDO_?FINAL_PER_NET?295?">'SLTAF-VI'!$H$10:$H$95</definedName>
    <definedName name="XDO_?FINAL_PER_NET?296?">SETFSN50!$H$10:$H$59</definedName>
    <definedName name="XDO_?FINAL_PER_NET?297?">SETFSN50!$H$10:$H$104</definedName>
    <definedName name="XDO_?FINAL_PER_NET?298?">SBIETFQLTY!$H$10:$H$39</definedName>
    <definedName name="XDO_?FINAL_PER_NET?299?">SBIETFQLTY!$H$10:$H$80</definedName>
    <definedName name="XDO_?FINAL_PER_NET?3?">#REF!</definedName>
    <definedName name="XDO_?FINAL_PER_NET?30?">#REF!</definedName>
    <definedName name="XDO_?FINAL_PER_NET?300?">SBIETFQLTY!$H$10:$H$85</definedName>
    <definedName name="XDO_?FINAL_PER_NET?301?">'SDFS-C-35'!$H$50</definedName>
    <definedName name="XDO_?FINAL_PER_NET?302?">'SDFS-C-35'!$H$50:$H$55</definedName>
    <definedName name="XDO_?FINAL_PER_NET?303?">'SDFS-C-38'!$H$38:$H$39</definedName>
    <definedName name="XDO_?FINAL_PER_NET?304?">'SDFS-C-38'!$H$38:$H$52</definedName>
    <definedName name="XDO_?FINAL_PER_NET?305?">'SDFS-C-38'!$H$38:$H$57</definedName>
    <definedName name="XDO_?FINAL_PER_NET?306?">SCBF!$H$18:$H$104</definedName>
    <definedName name="XDO_?FINAL_PER_NET?307?">SCBF!$H$18:$H$115</definedName>
    <definedName name="XDO_?FINAL_PER_NET?308?">SCBF!$H$18:$H$129</definedName>
    <definedName name="XDO_?FINAL_PER_NET?309?">SCBF!$H$18:$H$134</definedName>
    <definedName name="XDO_?FINAL_PER_NET?31?">#REF!</definedName>
    <definedName name="XDO_?FINAL_PER_NET?310?">SCBF!$H$18:$H$149</definedName>
    <definedName name="XDO_?FINAL_PER_NET?311?">SCBF!$H$18:$H$162</definedName>
    <definedName name="XDO_?FINAL_PER_NET?312?">SCBF!$H$18:$H$167</definedName>
    <definedName name="XDO_?FINAL_PER_NET?313?">'SDFS-C-46'!$H$26</definedName>
    <definedName name="XDO_?FINAL_PER_NET?314?">'SDFS-C-46'!$H$26:$H$51</definedName>
    <definedName name="XDO_?FINAL_PER_NET?315?">'SDFS-C-46'!$H$26:$H$56</definedName>
    <definedName name="XDO_?FINAL_PER_NET?316?">SEMVF!$H$10:$H$59</definedName>
    <definedName name="XDO_?FINAL_PER_NET?317?">SEMVF!$H$10:$H$100</definedName>
    <definedName name="XDO_?FINAL_PER_NET?318?">SEMVF!$H$10:$H$105</definedName>
    <definedName name="XDO_?FINAL_PER_NET?319?">'SDFS-C-48'!$H$26:$H$28</definedName>
    <definedName name="XDO_?FINAL_PER_NET?32?">#REF!</definedName>
    <definedName name="XDO_?FINAL_PER_NET?320?">'SDFS-C-48'!$H$26:$H$42</definedName>
    <definedName name="XDO_?FINAL_PER_NET?321?">'SDFS-C-48'!$H$26:$H$55</definedName>
    <definedName name="XDO_?FINAL_PER_NET?322?">'SDFS-C-48'!$H$26:$H$60</definedName>
    <definedName name="XDO_?FINAL_PER_NET?323?">'SDFS-C-49'!$H$38:$H$39</definedName>
    <definedName name="XDO_?FINAL_PER_NET?324?">'SDFS-C-49'!$H$38:$H$52</definedName>
    <definedName name="XDO_?FINAL_PER_NET?325?">'SDFS-C-49'!$H$38:$H$57</definedName>
    <definedName name="XDO_?FINAL_PER_NET?326?">'SDFS-C-50'!$H$26:$H$27</definedName>
    <definedName name="XDO_?FINAL_PER_NET?327?">'SDFS-C-50'!$H$26:$H$41</definedName>
    <definedName name="XDO_?FINAL_PER_NET?328?">'SDFS-C-50'!$H$26:$H$54</definedName>
    <definedName name="XDO_?FINAL_PER_NET?329?">'SDFS-C-50'!$H$26:$H$59</definedName>
    <definedName name="XDO_?FINAL_PER_NET?33?">SLMF!$H$10:$H$77</definedName>
    <definedName name="XDO_?FINAL_PER_NET?330?">'SFMP- Series 1'!$H$26:$H$31</definedName>
    <definedName name="XDO_?FINAL_PER_NET?331?">'SFMP- Series 1'!$H$26:$H$47</definedName>
    <definedName name="XDO_?FINAL_PER_NET?332?">'SFMP- Series 1'!$H$26:$H$60</definedName>
    <definedName name="XDO_?FINAL_PER_NET?333?">'SFMP- Series 1'!$H$26:$H$65</definedName>
    <definedName name="XDO_?FINAL_PER_NET?334?">'SFMP- Series 6'!$H$26:$H$29</definedName>
    <definedName name="XDO_?FINAL_PER_NET?335?">'SFMP- Series 6'!$H$26:$H$45</definedName>
    <definedName name="XDO_?FINAL_PER_NET?336?">'SFMP- Series 6'!$H$26:$H$58</definedName>
    <definedName name="XDO_?FINAL_PER_NET?337?">'SFMP- Series 6'!$H$26:$H$63</definedName>
    <definedName name="XDO_?FINAL_PER_NET?338?">'SCPOF-Series A (Plan 4)'!$H$50</definedName>
    <definedName name="XDO_?FINAL_PER_NET?339?">'SCPOF-Series A (Plan 4)'!$H$50:$H$55</definedName>
    <definedName name="XDO_?FINAL_PER_NET?34?">SLMF!$H$10:$H$83</definedName>
    <definedName name="XDO_?FINAL_PER_NET?340?">'SFMP- Series 14'!$H$26</definedName>
    <definedName name="XDO_?FINAL_PER_NET?341?">'SFMP- Series 14'!$H$26:$H$51</definedName>
    <definedName name="XDO_?FINAL_PER_NET?342?">'SFMP- Series 14'!$H$26:$H$56</definedName>
    <definedName name="XDO_?FINAL_PER_NET?343?">'SCPOF-Series A (Plan 6)'!$H$50</definedName>
    <definedName name="XDO_?FINAL_PER_NET?344?">'SCPOF-Series A (Plan 6)'!$H$50:$H$55</definedName>
    <definedName name="XDO_?FINAL_PER_NET?345?">'SCPOF-Series A (Plan 7)'!$H$10:$H$59</definedName>
    <definedName name="XDO_?FINAL_PER_NET?346?">'SCPOF-Series A (Plan 7)'!$H$10:$H$77</definedName>
    <definedName name="XDO_?FINAL_PER_NET?347?">'SCPOF-Series A (Plan 7)'!$H$10:$H$86</definedName>
    <definedName name="XDO_?FINAL_PER_NET?348?">'SCPOF-Series A (Plan 7)'!$H$10:$H$103</definedName>
    <definedName name="XDO_?FINAL_PER_NET?349?">'SCPOF-Series A (Plan 7)'!$H$10:$H$108</definedName>
    <definedName name="XDO_?FINAL_PER_NET?35?">SLMF!$H$10:$H$122</definedName>
    <definedName name="XDO_?FINAL_PER_NET?350?">'SCPOF-Series A (Plan 8)'!$H$10:$H$59</definedName>
    <definedName name="XDO_?FINAL_PER_NET?351?">'SCPOF-Series A (Plan 8)'!$H$10:$H$68</definedName>
    <definedName name="XDO_?FINAL_PER_NET?352?">'SCPOF-Series A (Plan 8)'!$H$10:$H$85</definedName>
    <definedName name="XDO_?FINAL_PER_NET?353?">'SCPOF-Series A (Plan 8)'!$H$10:$H$102</definedName>
    <definedName name="XDO_?FINAL_PER_NET?354?">'SCPOF-Series A (Plan 8)'!$H$10:$H$107</definedName>
    <definedName name="XDO_?FINAL_PER_NET?355?">'SFMP- Series 32'!$H$50</definedName>
    <definedName name="XDO_?FINAL_PER_NET?356?">'SFMP- Series 32'!$H$50:$H$55</definedName>
    <definedName name="XDO_?FINAL_PER_NET?357?">'SFMP- Series 34'!$H$26</definedName>
    <definedName name="XDO_?FINAL_PER_NET?358?">'SFMP- Series 34'!$H$26:$H$40</definedName>
    <definedName name="XDO_?FINAL_PER_NET?359?">'SFMP- Series 34'!$H$26:$H$53</definedName>
    <definedName name="XDO_?FINAL_PER_NET?36?">SLMF!$H$10:$H$127</definedName>
    <definedName name="XDO_?FINAL_PER_NET?360?">'SFMP- Series 34'!$H$26:$H$58</definedName>
    <definedName name="XDO_?FINAL_PER_NET?361?">'SMCBF-IP'!$H$10:$H$36</definedName>
    <definedName name="XDO_?FINAL_PER_NET?362?">'SMCBF-IP'!$H$10:$H$43</definedName>
    <definedName name="XDO_?FINAL_PER_NET?363?">'SMCBF-IP'!$H$10:$H$47</definedName>
    <definedName name="XDO_?FINAL_PER_NET?364?">'SMCBF-IP'!$H$10:$H$58</definedName>
    <definedName name="XDO_?FINAL_PER_NET?365?">'SMCBF-IP'!$H$10:$H$85</definedName>
    <definedName name="XDO_?FINAL_PER_NET?366?">'SMCBF-IP'!$H$10:$H$90</definedName>
    <definedName name="XDO_?FINAL_PER_NET?367?">SFRDF!$H$18:$H$28</definedName>
    <definedName name="XDO_?FINAL_PER_NET?368?">SFRDF!$H$18:$H$37</definedName>
    <definedName name="XDO_?FINAL_PER_NET?369?">SFRDF!$H$18:$H$48</definedName>
    <definedName name="XDO_?FINAL_PER_NET?37?">SLTEF!$H$10:$H$69</definedName>
    <definedName name="XDO_?FINAL_PER_NET?370?">SFRDF!$H$18:$H$53</definedName>
    <definedName name="XDO_?FINAL_PER_NET?371?">SFRDF!$H$18:$H$66</definedName>
    <definedName name="XDO_?FINAL_PER_NET?372?">SFRDF!$H$18:$H$73</definedName>
    <definedName name="XDO_?FINAL_PER_NET?373?">SFRDF!$H$18:$H$77</definedName>
    <definedName name="XDO_?FINAL_PER_NET?374?">SFRDF!$H$18:$H$90</definedName>
    <definedName name="XDO_?FINAL_PER_NET?375?">SFRDF!$H$18:$H$95</definedName>
    <definedName name="XDO_?FINAL_PER_NET?376?">SBIETFIT!$H$10:$H$19</definedName>
    <definedName name="XDO_?FINAL_PER_NET?377?">SBIETFIT!$H$10:$H$60</definedName>
    <definedName name="XDO_?FINAL_PER_NET?378?">SBIETFIT!$H$10:$H$65</definedName>
    <definedName name="XDO_?FINAL_PER_NET?379?">SBIETFPB!$H$10:$H$19</definedName>
    <definedName name="XDO_?FINAL_PER_NET?38?">SLTEF!$H$10:$H$112</definedName>
    <definedName name="XDO_?FINAL_PER_NET?380?">SBIETFPB!$H$10:$H$64</definedName>
    <definedName name="XDO_?FINAL_PER_NET?381?">'SRBF-AP'!$H$10:$H$46</definedName>
    <definedName name="XDO_?FINAL_PER_NET?382?">'SRBF-AP'!$H$10:$H$55</definedName>
    <definedName name="XDO_?FINAL_PER_NET?383?">'SRBF-AP'!$H$10:$H$63</definedName>
    <definedName name="XDO_?FINAL_PER_NET?384?">'SRBF-AP'!$H$10:$H$67</definedName>
    <definedName name="XDO_?FINAL_PER_NET?385?">'SRBF-AP'!$H$10:$H$77</definedName>
    <definedName name="XDO_?FINAL_PER_NET?386?">'SRBF-AP'!$H$10:$H$96</definedName>
    <definedName name="XDO_?FINAL_PER_NET?387?">'SRBF-AP'!$H$10:$H$101</definedName>
    <definedName name="XDO_?FINAL_PER_NET?388?">'SRBF-AHP'!$H$10:$H$46</definedName>
    <definedName name="XDO_?FINAL_PER_NET?389?">'SRBF-AHP'!$H$10:$H$54</definedName>
    <definedName name="XDO_?FINAL_PER_NET?39?">SLTEF!$H$10:$H$117</definedName>
    <definedName name="XDO_?FINAL_PER_NET?390?">'SRBF-AHP'!$H$10:$H$59</definedName>
    <definedName name="XDO_?FINAL_PER_NET?391?">'SRBF-AHP'!$H$10:$H$68</definedName>
    <definedName name="XDO_?FINAL_PER_NET?392?">'SRBF-AHP'!$H$10:$H$73</definedName>
    <definedName name="XDO_?FINAL_PER_NET?393?">'SRBF-AHP'!$H$10:$H$85</definedName>
    <definedName name="XDO_?FINAL_PER_NET?394?">'SRBF-AHP'!$H$10:$H$104</definedName>
    <definedName name="XDO_?FINAL_PER_NET?395?">'SRBF-AHP'!$H$10:$H$109</definedName>
    <definedName name="XDO_?FINAL_PER_NET?396?">'SRBF-CHP'!$H$10:$H$46</definedName>
    <definedName name="XDO_?FINAL_PER_NET?397?">'SRBF-CHP'!$H$10:$H$67</definedName>
    <definedName name="XDO_?FINAL_PER_NET?398?">'SRBF-CHP'!$H$10:$H$75</definedName>
    <definedName name="XDO_?FINAL_PER_NET?399?">'SRBF-CHP'!$H$10:$H$102</definedName>
    <definedName name="XDO_?FINAL_PER_NET?4?">#REF!</definedName>
    <definedName name="XDO_?FINAL_PER_NET?40?">#REF!</definedName>
    <definedName name="XDO_?FINAL_PER_NET?400?">'SRBF-CHP'!$H$10:$H$107</definedName>
    <definedName name="XDO_?FINAL_PER_NET?401?">'SRBF-CP'!$H$10:$H$46</definedName>
    <definedName name="XDO_?FINAL_PER_NET?402?">'SRBF-CP'!$H$10:$H$67</definedName>
    <definedName name="XDO_?FINAL_PER_NET?403?">'SRBF-CP'!$H$10:$H$75</definedName>
    <definedName name="XDO_?FINAL_PER_NET?404?">'SRBF-CP'!$H$10:$H$79</definedName>
    <definedName name="XDO_?FINAL_PER_NET?405?">'SRBF-CP'!$H$10:$H$104</definedName>
    <definedName name="XDO_?FINAL_PER_NET?406?">'SRBF-CP'!$H$10:$H$109</definedName>
    <definedName name="XDO_?FINAL_PER_NET?407?">'SIA-US EQUITY FOF'!$H$14</definedName>
    <definedName name="XDO_?FINAL_PER_NET?408?">'SIA-US EQUITY FOF'!$H$14:$H$51</definedName>
    <definedName name="XDO_?FINAL_PER_NET?409?">'SIA-US EQUITY FOF'!$H$14:$H$56</definedName>
    <definedName name="XDO_?FINAL_PER_NET?41?">#REF!</definedName>
    <definedName name="XDO_?FINAL_PER_NET?410?">'SFMP- Series 41'!$H$18:$H$19</definedName>
    <definedName name="XDO_?FINAL_PER_NET?411?">'SFMP- Series 41'!$H$18:$H$27</definedName>
    <definedName name="XDO_?FINAL_PER_NET?412?">'SFMP- Series 41'!$H$18:$H$34</definedName>
    <definedName name="XDO_?FINAL_PER_NET?413?">'SFMP- Series 41'!$H$18:$H$51</definedName>
    <definedName name="XDO_?FINAL_PER_NET?414?">'SFMP- Series 41'!$H$18:$H$64</definedName>
    <definedName name="XDO_?FINAL_PER_NET?415?">'SFMP- Series 41'!$H$18:$H$69</definedName>
    <definedName name="XDO_?FINAL_PER_NET?416?">'SFMP- Series 42'!$H$18</definedName>
    <definedName name="XDO_?FINAL_PER_NET?417?">'SFMP- Series 42'!$H$18:$H$40</definedName>
    <definedName name="XDO_?FINAL_PER_NET?418?">'SFMP- Series 42'!$H$18:$H$59</definedName>
    <definedName name="XDO_?FINAL_PER_NET?419?">'SFMP- Series 42'!$H$18:$H$72</definedName>
    <definedName name="XDO_?FINAL_PER_NET?42?">#REF!</definedName>
    <definedName name="XDO_?FINAL_PER_NET?420?">'SFMP- Series 42'!$H$18:$H$77</definedName>
    <definedName name="XDO_?FINAL_PER_NET?421?">'SFMP- Series 43'!$H$26:$H$34</definedName>
    <definedName name="XDO_?FINAL_PER_NET?422?">'SFMP- Series 43'!$H$26:$H$50</definedName>
    <definedName name="XDO_?FINAL_PER_NET?423?">'SFMP- Series 43'!$H$26:$H$63</definedName>
    <definedName name="XDO_?FINAL_PER_NET?424?">'SFMP- Series 43'!$H$26:$H$68</definedName>
    <definedName name="XDO_?FINAL_PER_NET?425?">'SNN50'!$H$10:$H$59</definedName>
    <definedName name="XDO_?FINAL_PER_NET?426?">'SNN50'!$H$10:$H$100</definedName>
    <definedName name="XDO_?FINAL_PER_NET?427?">'SNN50'!$H$10:$H$105</definedName>
    <definedName name="XDO_?FINAL_PER_NET?428?">'SFMP- Series 44'!$H$26:$H$31</definedName>
    <definedName name="XDO_?FINAL_PER_NET?429?">'SFMP- Series 44'!$H$26:$H$51</definedName>
    <definedName name="XDO_?FINAL_PER_NET?43?">#REF!</definedName>
    <definedName name="XDO_?FINAL_PER_NET?430?">'SFMP- Series 44'!$H$26:$H$64</definedName>
    <definedName name="XDO_?FINAL_PER_NET?431?">'SFMP- Series 44'!$H$26:$H$69</definedName>
    <definedName name="XDO_?FINAL_PER_NET?432?">'SFMP- Series 45'!$H$26:$H$33</definedName>
    <definedName name="XDO_?FINAL_PER_NET?433?">'SFMP- Series 45'!$H$26:$H$53</definedName>
    <definedName name="XDO_?FINAL_PER_NET?434?">'SFMP- Series 45'!$H$26:$H$66</definedName>
    <definedName name="XDO_?FINAL_PER_NET?435?">'SFMP- Series 45'!$H$26:$H$71</definedName>
    <definedName name="XDO_?FINAL_PER_NET?436?">SBIETFCON!$H$10:$H$39</definedName>
    <definedName name="XDO_?FINAL_PER_NET?437?">SBIETFCON!$H$10:$H$84</definedName>
    <definedName name="XDO_?FINAL_PER_NET?438?">'SFMP- Series 46'!$H$26:$H$29</definedName>
    <definedName name="XDO_?FINAL_PER_NET?439?">'SFMP- Series 46'!$H$26:$H$45</definedName>
    <definedName name="XDO_?FINAL_PER_NET?44?">#REF!</definedName>
    <definedName name="XDO_?FINAL_PER_NET?440?">'SFMP- Series 46'!$H$26:$H$58</definedName>
    <definedName name="XDO_?FINAL_PER_NET?441?">'SFMP- Series 46'!$H$26:$H$63</definedName>
    <definedName name="XDO_?FINAL_PER_NET?442?">'SFMP- Series 47'!$H$26:$H$27</definedName>
    <definedName name="XDO_?FINAL_PER_NET?443?">'SFMP- Series 47'!$H$26:$H$44</definedName>
    <definedName name="XDO_?FINAL_PER_NET?444?">'SFMP- Series 47'!$H$26:$H$57</definedName>
    <definedName name="XDO_?FINAL_PER_NET?445?">'SFMP- Series 47'!$H$26:$H$62</definedName>
    <definedName name="XDO_?FINAL_PER_NET?446?">'SFMP- Series 48'!$H$26:$H$28</definedName>
    <definedName name="XDO_?FINAL_PER_NET?447?">'SFMP- Series 48'!$H$26:$H$43</definedName>
    <definedName name="XDO_?FINAL_PER_NET?448?">'SFMP- Series 48'!$H$26:$H$56</definedName>
    <definedName name="XDO_?FINAL_PER_NET?449?">'SFMP- Series 48'!$H$26:$H$61</definedName>
    <definedName name="XDO_?FINAL_PER_NET?45?">#REF!</definedName>
    <definedName name="XDO_?FINAL_PER_NET?450?">SBAF!$H$10:$H$77</definedName>
    <definedName name="XDO_?FINAL_PER_NET?451?">SBAF!$H$10:$H$84</definedName>
    <definedName name="XDO_?FINAL_PER_NET?452?">SBAF!$H$10:$H$88</definedName>
    <definedName name="XDO_?FINAL_PER_NET?453?">SBAF!$H$10:$H$97</definedName>
    <definedName name="XDO_?FINAL_PER_NET?454?">SBAF!$H$10:$H$112</definedName>
    <definedName name="XDO_?FINAL_PER_NET?455?">SBAF!$H$10:$H$117</definedName>
    <definedName name="XDO_?FINAL_PER_NET?456?">SBAF!$H$10:$H$142</definedName>
    <definedName name="XDO_?FINAL_PER_NET?457?">SBAF!$H$10:$H$147</definedName>
    <definedName name="XDO_?FINAL_PER_NET?458?">'SFMP- Series 49'!$H$26:$H$33</definedName>
    <definedName name="XDO_?FINAL_PER_NET?459?">'SFMP- Series 49'!$H$26:$H$51</definedName>
    <definedName name="XDO_?FINAL_PER_NET?46?">SMGLF!$H$10:$H$30</definedName>
    <definedName name="XDO_?FINAL_PER_NET?460?">'SFMP- Series 49'!$H$26:$H$64</definedName>
    <definedName name="XDO_?FINAL_PER_NET?461?">'SFMP- Series 49'!$H$26:$H$69</definedName>
    <definedName name="XDO_?FINAL_PER_NET?462?">'SFMP- Series 50'!$H$26:$H$30</definedName>
    <definedName name="XDO_?FINAL_PER_NET?463?">'SFMP- Series 50'!$H$26:$H$47</definedName>
    <definedName name="XDO_?FINAL_PER_NET?464?">'SFMP- Series 50'!$H$26:$H$60</definedName>
    <definedName name="XDO_?FINAL_PER_NET?465?">'SFMP- Series 50'!$H$26:$H$65</definedName>
    <definedName name="XDO_?FINAL_PER_NET?466?">'SFMP- Series 51'!$H$26:$H$36</definedName>
    <definedName name="XDO_?FINAL_PER_NET?467?">'SFMP- Series 51'!$H$26:$H$55</definedName>
    <definedName name="XDO_?FINAL_PER_NET?468?">'SFMP- Series 51'!$H$26:$H$68</definedName>
    <definedName name="XDO_?FINAL_PER_NET?469?">'SFMP- Series 51'!$H$26:$H$73</definedName>
    <definedName name="XDO_?FINAL_PER_NET?47?">SMGLF!$H$10:$H$37</definedName>
    <definedName name="XDO_?FINAL_PER_NET?470?">'SFMP- Series 52'!$H$26:$H$30</definedName>
    <definedName name="XDO_?FINAL_PER_NET?471?">'SFMP- Series 52'!$H$26:$H$49</definedName>
    <definedName name="XDO_?FINAL_PER_NET?472?">'SFMP- Series 52'!$H$26:$H$62</definedName>
    <definedName name="XDO_?FINAL_PER_NET?473?">'SFMP- Series 52'!$H$26:$H$67</definedName>
    <definedName name="XDO_?FINAL_PER_NET?474?">'SFMP- Series 53'!$H$26:$H$34</definedName>
    <definedName name="XDO_?FINAL_PER_NET?475?">'SFMP- Series 53'!$H$26:$H$52</definedName>
    <definedName name="XDO_?FINAL_PER_NET?476?">'SFMP- Series 53'!$H$26:$H$65</definedName>
    <definedName name="XDO_?FINAL_PER_NET?477?">'SFMP- Series 53'!$H$26:$H$70</definedName>
    <definedName name="XDO_?FINAL_PER_NET?478?">'SFMP- Series 54'!$H$26:$H$28</definedName>
    <definedName name="XDO_?FINAL_PER_NET?479?">'SFMP- Series 54'!$H$26:$H$42</definedName>
    <definedName name="XDO_?FINAL_PER_NET?48?">SMGLF!$H$10:$H$74</definedName>
    <definedName name="XDO_?FINAL_PER_NET?480?">'SFMP- Series 54'!$H$26:$H$55</definedName>
    <definedName name="XDO_?FINAL_PER_NET?481?">'SFMP- Series 54'!$H$26:$H$60</definedName>
    <definedName name="XDO_?FINAL_PER_NET?482?">'SFMP- Series 55'!$H$26:$H$32</definedName>
    <definedName name="XDO_?FINAL_PER_NET?483?">'SFMP- Series 55'!$H$26:$H$50</definedName>
    <definedName name="XDO_?FINAL_PER_NET?484?">'SFMP- Series 55'!$H$26:$H$63</definedName>
    <definedName name="XDO_?FINAL_PER_NET?485?">'SFMP- Series 55'!$H$26:$H$68</definedName>
    <definedName name="XDO_?FINAL_PER_NET?486?">'SFMP- Series 56'!$H$26:$H$28</definedName>
    <definedName name="XDO_?FINAL_PER_NET?487?">'SFMP- Series 56'!$H$26:$H$43</definedName>
    <definedName name="XDO_?FINAL_PER_NET?488?">'SFMP- Series 56'!$H$26:$H$56</definedName>
    <definedName name="XDO_?FINAL_PER_NET?489?">'SFMP- Series 56'!$H$26:$H$61</definedName>
    <definedName name="XDO_?FINAL_PER_NET?49?">SMGLF!$H$10:$H$79</definedName>
    <definedName name="XDO_?FINAL_PER_NET?490?">'SFMP- Series 57'!$H$26:$H$29</definedName>
    <definedName name="XDO_?FINAL_PER_NET?491?">'SFMP- Series 57'!$H$26:$H$49</definedName>
    <definedName name="XDO_?FINAL_PER_NET?492?">'SFMP- Series 57'!$H$26:$H$62</definedName>
    <definedName name="XDO_?FINAL_PER_NET?493?">'SFMP- Series 57'!$H$26:$H$67</definedName>
    <definedName name="XDO_?FINAL_PER_NET?494?">'SFMP- Series 58'!$H$26:$H$31</definedName>
    <definedName name="XDO_?FINAL_PER_NET?495?">'SFMP- Series 58'!$H$26:$H$47</definedName>
    <definedName name="XDO_?FINAL_PER_NET?496?">'SFMP- Series 58'!$H$26:$H$60</definedName>
    <definedName name="XDO_?FINAL_PER_NET?497?">'SFMP- Series 58'!$H$26:$H$65</definedName>
    <definedName name="XDO_?FINAL_PER_NET?498?">SCPSE!$H$18:$H$46</definedName>
    <definedName name="XDO_?FINAL_PER_NET?499?">SCPSE!$H$18:$H$55</definedName>
    <definedName name="XDO_?FINAL_PER_NET?5?">#REF!</definedName>
    <definedName name="XDO_?FINAL_PER_NET?50?">#REF!</definedName>
    <definedName name="XDO_?FINAL_PER_NET?500?">SCPSE!$H$18:$H$138</definedName>
    <definedName name="XDO_?FINAL_PER_NET?501?">SCPSE!$H$18:$H$163</definedName>
    <definedName name="XDO_?FINAL_PER_NET?502?">SCPSE!$H$18:$H$168</definedName>
    <definedName name="XDO_?FINAL_PER_NET?503?">'SFMP- Series 59'!$H$38:$H$40</definedName>
    <definedName name="XDO_?FINAL_PER_NET?504?">'SFMP- Series 59'!$H$38:$H$53</definedName>
    <definedName name="XDO_?FINAL_PER_NET?505?">'SFMP- Series 59'!$H$38:$H$58</definedName>
    <definedName name="XDO_?FINAL_PER_NET?506?">'SFMP- Series 60'!$H$26:$H$30</definedName>
    <definedName name="XDO_?FINAL_PER_NET?507?">'SFMP- Series 60'!$H$26:$H$48</definedName>
    <definedName name="XDO_?FINAL_PER_NET?508?">'SFMP- Series 60'!$H$26:$H$61</definedName>
    <definedName name="XDO_?FINAL_PER_NET?509?">'SFMP- Series 60'!$H$26:$H$66</definedName>
    <definedName name="XDO_?FINAL_PER_NET?51?">#REF!</definedName>
    <definedName name="XDO_?FINAL_PER_NET?510?">SMCF!$H$10:$H$45</definedName>
    <definedName name="XDO_?FINAL_PER_NET?511?">SMCF!$H$10:$H$60</definedName>
    <definedName name="XDO_?FINAL_PER_NET?512?">SMCF!$H$10:$H$71</definedName>
    <definedName name="XDO_?FINAL_PER_NET?513?">SMCF!$H$10:$H$88</definedName>
    <definedName name="XDO_?FINAL_PER_NET?514?">SMCF!$H$10:$H$93</definedName>
    <definedName name="XDO_?FINAL_PER_NET?515?">'SFMP- Series 61'!$H$26:$H$36</definedName>
    <definedName name="XDO_?FINAL_PER_NET?516?">'SFMP- Series 61'!$H$26:$H$54</definedName>
    <definedName name="XDO_?FINAL_PER_NET?517?">'SFMP- Series 61'!$H$26:$H$67</definedName>
    <definedName name="XDO_?FINAL_PER_NET?518?">'SFMP- Series 61'!$H$26:$H$72</definedName>
    <definedName name="XDO_?FINAL_PER_NET?519?">'SFMP- Series 66'!$H$26:$H$34</definedName>
    <definedName name="XDO_?FINAL_PER_NET?52?">#REF!</definedName>
    <definedName name="XDO_?FINAL_PER_NET?520?">'SFMP- Series 66'!$H$26:$H$51</definedName>
    <definedName name="XDO_?FINAL_PER_NET?521?">'SFMP- Series 66'!$H$26:$H$64</definedName>
    <definedName name="XDO_?FINAL_PER_NET?522?">'SFMP- Series 66'!$H$26:$H$69</definedName>
    <definedName name="XDO_?FINAL_PER_NET?523?">'SFMP- Series 67'!$H$26:$H$34</definedName>
    <definedName name="XDO_?FINAL_PER_NET?524?">'SFMP- Series 67'!$H$26:$H$53</definedName>
    <definedName name="XDO_?FINAL_PER_NET?525?">'SFMP- Series 67'!$H$26:$H$66</definedName>
    <definedName name="XDO_?FINAL_PER_NET?526?">'SFMP- Series 67'!$H$26:$H$71</definedName>
    <definedName name="XDO_?FINAL_PER_NET?527?">'SFMP- Series 63'!$H$18</definedName>
    <definedName name="XDO_?FINAL_PER_NET?528?">'SFMP- Series 63'!$H$18:$H$34</definedName>
    <definedName name="XDO_?FINAL_PER_NET?529?">'SFMP- Series 63'!$H$18:$H$38</definedName>
    <definedName name="XDO_?FINAL_PER_NET?53?">#REF!</definedName>
    <definedName name="XDO_?FINAL_PER_NET?530?">'SFMP- Series 63'!$H$18:$H$42</definedName>
    <definedName name="XDO_?FINAL_PER_NET?531?">'SFMP- Series 63'!$H$18:$H$59</definedName>
    <definedName name="XDO_?FINAL_PER_NET?532?">'SFMP- Series 63'!$H$18:$H$64</definedName>
    <definedName name="XDO_?FINAL_PER_NET?533?">'SFMP- Series 64'!$H$24</definedName>
    <definedName name="XDO_?FINAL_PER_NET?534?">'SFMP- Series 64'!$H$24:$H$32</definedName>
    <definedName name="XDO_?FINAL_PER_NET?535?">'SFMP- Series 64'!$H$24:$H$49</definedName>
    <definedName name="XDO_?FINAL_PER_NET?536?">'SFMP- Series 64'!$H$24:$H$62</definedName>
    <definedName name="XDO_?FINAL_PER_NET?537?">'SFMP- Series 64'!$H$24:$H$67</definedName>
    <definedName name="XDO_?FINAL_PER_NET?538?">'SFMP- Series 65'!$H$18:$H$19</definedName>
    <definedName name="XDO_?FINAL_PER_NET?539?">'SFMP- Series 65'!$H$18:$H$37</definedName>
    <definedName name="XDO_?FINAL_PER_NET?54?">#REF!</definedName>
    <definedName name="XDO_?FINAL_PER_NET?540?">'SFMP- Series 65'!$H$18:$H$45</definedName>
    <definedName name="XDO_?FINAL_PER_NET?541?">'SFMP- Series 65'!$H$18:$H$49</definedName>
    <definedName name="XDO_?FINAL_PER_NET?542?">'SFMP- Series 65'!$H$18:$H$66</definedName>
    <definedName name="XDO_?FINAL_PER_NET?543?">'SFMP- Series 65'!$H$18:$H$71</definedName>
    <definedName name="XDO_?FINAL_PER_NET?544?">'SFMP- Series 68'!$H$24</definedName>
    <definedName name="XDO_?FINAL_PER_NET?545?">'SFMP- Series 68'!$H$24:$H$41</definedName>
    <definedName name="XDO_?FINAL_PER_NET?546?">'SFMP- Series 68'!$H$24:$H$54</definedName>
    <definedName name="XDO_?FINAL_PER_NET?547?">'SFMP- Series 68'!$H$24:$H$59</definedName>
    <definedName name="XDO_?FINAL_PER_NET?548?">SNM150IF!$H$10:$H$159</definedName>
    <definedName name="XDO_?FINAL_PER_NET?549?">SNM150IF!$H$10:$H$200</definedName>
    <definedName name="XDO_?FINAL_PER_NET?55?">SEHF!$H$10:$H$43</definedName>
    <definedName name="XDO_?FINAL_PER_NET?550?">SNM150IF!$H$10:$H$205</definedName>
    <definedName name="XDO_?FINAL_PER_NET?551?">SNS250IF!$H$10:$H$259</definedName>
    <definedName name="XDO_?FINAL_PER_NET?552?">SNS250IF!$H$10:$H$300</definedName>
    <definedName name="XDO_?FINAL_PER_NET?553?">SNS250IF!$H$10:$H$305</definedName>
    <definedName name="XDO_?FINAL_PER_NET?554?">'SCIGI-JUN 2036'!$H$24:$H$25</definedName>
    <definedName name="XDO_?FINAL_PER_NET?555?">'SCIGI-JUN 2036'!$H$24:$H$52</definedName>
    <definedName name="XDO_?FINAL_PER_NET?556?">'SCIGI-JUN 2036'!$H$24:$H$57</definedName>
    <definedName name="XDO_?FINAL_PER_NET?557?">'SCIGI-APR 2029'!$H$24</definedName>
    <definedName name="XDO_?FINAL_PER_NET?558?">'SCIGI-APR 2029'!$H$24:$H$51</definedName>
    <definedName name="XDO_?FINAL_PER_NET?559?">'SCIGI-APR 2029'!$H$24:$H$56</definedName>
    <definedName name="XDO_?FINAL_PER_NET?56?">SEHF!$H$10:$H$48</definedName>
    <definedName name="XDO_?FINAL_PER_NET?560?">'SCISI-SEP 2027'!$H$24</definedName>
    <definedName name="XDO_?FINAL_PER_NET?561?">'SCISI-SEP 2027'!$H$24:$H$44</definedName>
    <definedName name="XDO_?FINAL_PER_NET?562?">'SCISI-SEP 2027'!$H$24:$H$69</definedName>
    <definedName name="XDO_?FINAL_PER_NET?563?">'SCISI-SEP 2027'!$H$24:$H$74</definedName>
    <definedName name="XDO_?FINAL_PER_NET?564?">'SFMP- Series 69'!$H$18</definedName>
    <definedName name="XDO_?FINAL_PER_NET?565?">'SFMP- Series 69'!$H$18:$H$36</definedName>
    <definedName name="XDO_?FINAL_PER_NET?566?">'SFMP- Series 69'!$H$18:$H$46</definedName>
    <definedName name="XDO_?FINAL_PER_NET?567?">'SFMP- Series 69'!$H$18:$H$55</definedName>
    <definedName name="XDO_?FINAL_PER_NET?568?">'SFMP- Series 69'!$H$18:$H$68</definedName>
    <definedName name="XDO_?FINAL_PER_NET?569?">'SFMP- Series 69'!$H$18:$H$73</definedName>
    <definedName name="XDO_?FINAL_PER_NET?57?">SEHF!$H$10:$H$54</definedName>
    <definedName name="XDO_?FINAL_PER_NET?570?">'SFMP- Series 71'!$H$18</definedName>
    <definedName name="XDO_?FINAL_PER_NET?571?">'SFMP- Series 71'!$H$18:$H$36</definedName>
    <definedName name="XDO_?FINAL_PER_NET?572?">'SFMP- Series 71'!$H$18:$H$46</definedName>
    <definedName name="XDO_?FINAL_PER_NET?573?">'SFMP- Series 71'!$H$18:$H$50</definedName>
    <definedName name="XDO_?FINAL_PER_NET?574?">'SFMP- Series 71'!$H$18:$H$67</definedName>
    <definedName name="XDO_?FINAL_PER_NET?575?">'SFMP- Series 71'!$H$18:$H$72</definedName>
    <definedName name="XDO_?FINAL_PER_NET?576?">'SFMP- Series 72'!$H$38:$H$41</definedName>
    <definedName name="XDO_?FINAL_PER_NET?577?">'SFMP- Series 72'!$H$38:$H$54</definedName>
    <definedName name="XDO_?FINAL_PER_NET?578?">'SFMP- Series 72'!$H$38:$H$59</definedName>
    <definedName name="XDO_?FINAL_PER_NET?579?">'SFMP- Series 73'!$H$38:$H$41</definedName>
    <definedName name="XDO_?FINAL_PER_NET?58?">SEHF!$H$10:$H$79</definedName>
    <definedName name="XDO_?FINAL_PER_NET?580?">'SFMP- Series 73'!$H$38:$H$54</definedName>
    <definedName name="XDO_?FINAL_PER_NET?581?">'SFMP- Series 73'!$H$38:$H$59</definedName>
    <definedName name="XDO_?FINAL_PER_NET?582?">SLDF!$H$24:$H$29</definedName>
    <definedName name="XDO_?FINAL_PER_NET?583?">SLDF!$H$24:$H$56</definedName>
    <definedName name="XDO_?FINAL_PER_NET?584?">SLDF!$H$24:$H$61</definedName>
    <definedName name="XDO_?FINAL_PER_NET?585?">'SFMP- Series 74'!$H$26:$H$33</definedName>
    <definedName name="XDO_?FINAL_PER_NET?586?">'SFMP- Series 74'!$H$26:$H$58</definedName>
    <definedName name="XDO_?FINAL_PER_NET?587?">'SFMP- Series 74'!$H$26:$H$63</definedName>
    <definedName name="XDO_?FINAL_PER_NET?588?">'SFMP- Series 75'!$H$18</definedName>
    <definedName name="XDO_?FINAL_PER_NET?589?">'SFMP- Series 75'!$H$18:$H$34</definedName>
    <definedName name="XDO_?FINAL_PER_NET?59?">SEHF!$H$10:$H$98</definedName>
    <definedName name="XDO_?FINAL_PER_NET?590?">'SFMP- Series 75'!$H$18:$H$46</definedName>
    <definedName name="XDO_?FINAL_PER_NET?591?">'SFMP- Series 75'!$H$18:$H$50</definedName>
    <definedName name="XDO_?FINAL_PER_NET?592?">'SFMP- Series 75'!$H$18:$H$67</definedName>
    <definedName name="XDO_?FINAL_PER_NET?593?">'SFMP- Series 75'!$H$18:$H$72</definedName>
    <definedName name="XDO_?FINAL_PER_NET?594?">'SFMP- Series 76'!$H$18:$H$20</definedName>
    <definedName name="XDO_?FINAL_PER_NET?595?">'SFMP- Series 76'!$H$18:$H$30</definedName>
    <definedName name="XDO_?FINAL_PER_NET?596?">'SFMP- Series 76'!$H$18:$H$46</definedName>
    <definedName name="XDO_?FINAL_PER_NET?597?">'SFMP- Series 76'!$H$18:$H$59</definedName>
    <definedName name="XDO_?FINAL_PER_NET?598?">'SFMP- Series 76'!$H$18:$H$64</definedName>
    <definedName name="XDO_?FINAL_PER_NET?599?">'SFMP- Series 77'!$H$18:$H$19</definedName>
    <definedName name="XDO_?FINAL_PER_NET?6?">#REF!</definedName>
    <definedName name="XDO_?FINAL_PER_NET?60?">SEHF!$H$10:$H$109</definedName>
    <definedName name="XDO_?FINAL_PER_NET?600?">'SFMP- Series 77'!$H$18:$H$35</definedName>
    <definedName name="XDO_?FINAL_PER_NET?601?">'SFMP- Series 77'!$H$18:$H$45</definedName>
    <definedName name="XDO_?FINAL_PER_NET?602?">'SFMP- Series 77'!$H$18:$H$64</definedName>
    <definedName name="XDO_?FINAL_PER_NET?603?">'SFMP- Series 77'!$H$18:$H$69</definedName>
    <definedName name="XDO_?FINAL_PER_NET?604?">'SFMP- Series 78'!$H$18:$H$21</definedName>
    <definedName name="XDO_?FINAL_PER_NET?605?">'SFMP- Series 78'!$H$18:$H$33</definedName>
    <definedName name="XDO_?FINAL_PER_NET?606?">'SFMP- Series 78'!$H$18:$H$47</definedName>
    <definedName name="XDO_?FINAL_PER_NET?607?">'SFMP- Series 78'!$H$18:$H$60</definedName>
    <definedName name="XDO_?FINAL_PER_NET?608?">'SFMP- Series 78'!$H$18:$H$65</definedName>
    <definedName name="XDO_?FINAL_PER_NET?609?">SDYF!$H$10:$H$38</definedName>
    <definedName name="XDO_?FINAL_PER_NET?61?">SEHF!$H$10:$H$118</definedName>
    <definedName name="XDO_?FINAL_PER_NET?610?">SDYF!$H$10:$H$50</definedName>
    <definedName name="XDO_?FINAL_PER_NET?611?">SDYF!$H$10:$H$46</definedName>
    <definedName name="XDO_?FINAL_PER_NET?612?">SDYF!$H$10:$H$87</definedName>
    <definedName name="XDO_?FINAL_PER_NET?613?">SDYF!$H$10:$H$92</definedName>
    <definedName name="XDO_?FINAL_PER_NET?614?">'SFMP- Series 79'!$H$18:$H$21</definedName>
    <definedName name="XDO_?FINAL_PER_NET?615?">'SFMP- Series 79'!$H$18:$H$44</definedName>
    <definedName name="XDO_?FINAL_PER_NET?616?">'SFMP- Series 79'!$H$18:$H$57</definedName>
    <definedName name="XDO_?FINAL_PER_NET?617?">'SFMP- Series 79'!$H$18:$H$62</definedName>
    <definedName name="XDO_?FINAL_PER_NET?618?">'SFMP- Series 80'!$H$18:$H$19</definedName>
    <definedName name="XDO_?FINAL_PER_NET?619?">'SFMP- Series 80'!$H$18:$H$36</definedName>
    <definedName name="XDO_?FINAL_PER_NET?62?">SEHF!$H$10:$H$126</definedName>
    <definedName name="XDO_?FINAL_PER_NET?620?">'SFMP- Series 80'!$H$18:$H$47</definedName>
    <definedName name="XDO_?FINAL_PER_NET?621?">'SFMP- Series 80'!$H$18:$H$66</definedName>
    <definedName name="XDO_?FINAL_PER_NET?622?">'SFMP- Series 80'!$H$18:$H$71</definedName>
    <definedName name="XDO_?FINAL_PER_NET?623?">'SFMP- Series 81'!$H$18:$H$25</definedName>
    <definedName name="XDO_?FINAL_PER_NET?624?">'SFMP- Series 81'!$H$18:$H$41</definedName>
    <definedName name="XDO_?FINAL_PER_NET?625?">'SFMP- Series 81'!$H$18:$H$54</definedName>
    <definedName name="XDO_?FINAL_PER_NET?626?">'SFMP- Series 81'!$H$18:$H$67</definedName>
    <definedName name="XDO_?FINAL_PER_NET?627?">'SFMP- Series 81'!$H$18:$H$72</definedName>
    <definedName name="XDO_?FINAL_PER_NET?628?">'SFMP- Series 82'!$H$30:$H$37</definedName>
    <definedName name="XDO_?FINAL_PER_NET?629?">'SFMP- Series 82'!$H$30:$H$55</definedName>
    <definedName name="XDO_?FINAL_PER_NET?63?">SEHF!$H$10:$H$139</definedName>
    <definedName name="XDO_?FINAL_PER_NET?630?">'SFMP- Series 82'!$H$30:$H$74</definedName>
    <definedName name="XDO_?FINAL_PER_NET?631?">'SFMP- Series 82'!$H$30:$H$79</definedName>
    <definedName name="XDO_?FINAL_PER_NET?632?">'SBI-BSE-SENSEX-IF'!$H$10:$H$39</definedName>
    <definedName name="XDO_?FINAL_PER_NET?633?">'SBI-BSE-SENSEX-IF'!$H$10:$H$80</definedName>
    <definedName name="XDO_?FINAL_PER_NET?634?">'SBI-BSE-SENSEX-IF'!$H$10:$H$85</definedName>
    <definedName name="XDO_?FINAL_PER_NET?635?">#REF!</definedName>
    <definedName name="XDO_?FINAL_PER_NET?636?">#REF!</definedName>
    <definedName name="XDO_?FINAL_PER_NET?637?">#REF!</definedName>
    <definedName name="XDO_?FINAL_PER_NET?638?">#REF!</definedName>
    <definedName name="XDO_?FINAL_PER_NET?639?">#REF!</definedName>
    <definedName name="XDO_?FINAL_PER_NET?64?">SEHF!$H$10:$H$144</definedName>
    <definedName name="XDO_?FINAL_PER_NET?640?">#REF!</definedName>
    <definedName name="XDO_?FINAL_PER_NET?641?">#REF!</definedName>
    <definedName name="XDO_?FINAL_PER_NET?642?">#REF!</definedName>
    <definedName name="XDO_?FINAL_PER_NET?643?">#REF!</definedName>
    <definedName name="XDO_?FINAL_PER_NET?644?">#REF!</definedName>
    <definedName name="XDO_?FINAL_PER_NET?645?">#REF!</definedName>
    <definedName name="XDO_?FINAL_PER_NET?65?">#REF!</definedName>
    <definedName name="XDO_?FINAL_PER_NET?66?">#REF!</definedName>
    <definedName name="XDO_?FINAL_PER_NET?67?">#REF!</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SMIF!$H$18:$H$30</definedName>
    <definedName name="XDO_?FINAL_PER_NET?73?">SMIF!$H$18:$H$43</definedName>
    <definedName name="XDO_?FINAL_PER_NET?74?">SMIF!$H$18:$H$49</definedName>
    <definedName name="XDO_?FINAL_PER_NET?75?">SMIF!$H$18:$H$74</definedName>
    <definedName name="XDO_?FINAL_PER_NET?76?">SMIF!$H$18:$H$79</definedName>
    <definedName name="XDO_?FINAL_PER_NET?77?">#REF!</definedName>
    <definedName name="XDO_?FINAL_PER_NET?78?">#REF!</definedName>
    <definedName name="XDO_?FINAL_PER_NET?79?">#REF!</definedName>
    <definedName name="XDO_?FINAL_PER_NET?8?">#REF!</definedName>
    <definedName name="XDO_?FINAL_PER_NET?80?">#REF!</definedName>
    <definedName name="XDO_?FINAL_PER_NET?81?">SCOF!$H$10:$H$43</definedName>
    <definedName name="XDO_?FINAL_PER_NET?82?">SCOF!$H$10:$H$49</definedName>
    <definedName name="XDO_?FINAL_PER_NET?83?">SCOF!$H$10:$H$86</definedName>
    <definedName name="XDO_?FINAL_PER_NET?84?">SCOF!$H$10:$H$91</definedName>
    <definedName name="XDO_?FINAL_PER_NET?85?">STOF!$H$10:$H$23</definedName>
    <definedName name="XDO_?FINAL_PER_NET?86?">STOF!$H$10:$H$28</definedName>
    <definedName name="XDO_?FINAL_PER_NET?87?">STOF!$H$10:$H$33</definedName>
    <definedName name="XDO_?FINAL_PER_NET?88?">STOF!$H$10:$H$70</definedName>
    <definedName name="XDO_?FINAL_PER_NET?89?">STOF!$H$10:$H$75</definedName>
    <definedName name="XDO_?FINAL_PER_NET?9?">#REF!</definedName>
    <definedName name="XDO_?FINAL_PER_NET?90?">SHOF!$H$10:$H$29</definedName>
    <definedName name="XDO_?FINAL_PER_NET?91?">SHOF!$H$10:$H$41</definedName>
    <definedName name="XDO_?FINAL_PER_NET?92?">SHOF!$H$10:$H$72</definedName>
    <definedName name="XDO_?FINAL_PER_NET?93?">SHOF!$H$10:$H$77</definedName>
    <definedName name="XDO_?FINAL_PER_NET?94?">SCF!$H$10:$H$85</definedName>
    <definedName name="XDO_?FINAL_PER_NET?95?">SCF!$H$10:$H$91</definedName>
    <definedName name="XDO_?FINAL_PER_NET?96?">SCF!$H$10:$H$118</definedName>
    <definedName name="XDO_?FINAL_PER_NET?97?">SCF!$H$10:$H$135</definedName>
    <definedName name="XDO_?FINAL_PER_NET?98?">SCF!$H$10:$H$140</definedName>
    <definedName name="XDO_?FINAL_PER_NET?99?">SNIF!$H$10:$H$59</definedName>
    <definedName name="XDO_?FINAL_QUANTITE?">#REF!</definedName>
    <definedName name="XDO_?FINAL_QUANTITE?1?">#REF!</definedName>
    <definedName name="XDO_?FINAL_QUANTITE?10?">#REF!</definedName>
    <definedName name="XDO_?FINAL_QUANTITE?100?">SNIF!$F$10:$F$84</definedName>
    <definedName name="XDO_?FINAL_QUANTITE?101?">SNIF!$F$10:$F$101</definedName>
    <definedName name="XDO_?FINAL_QUANTITE?102?">SNIF!$F$10:$F$106</definedName>
    <definedName name="XDO_?FINAL_QUANTITE?103?">'SMCBF-SP'!$F$10:$F$31</definedName>
    <definedName name="XDO_?FINAL_QUANTITE?104?">'SMCBF-SP'!$F$10:$F$37</definedName>
    <definedName name="XDO_?FINAL_QUANTITE?105?">'SMCBF-SP'!$F$10:$F$45</definedName>
    <definedName name="XDO_?FINAL_QUANTITE?106?">'SMCBF-SP'!$F$10:$F$55</definedName>
    <definedName name="XDO_?FINAL_QUANTITE?107?">'SMCBF-SP'!$F$10:$F$60</definedName>
    <definedName name="XDO_?FINAL_QUANTITE?108?">'SMCBF-SP'!$F$10:$F$73</definedName>
    <definedName name="XDO_?FINAL_QUANTITE?109?">'SMCBF-SP'!$F$10:$F$86</definedName>
    <definedName name="XDO_?FINAL_QUANTITE?11?">SMEEF!$F$10:$F$45</definedName>
    <definedName name="XDO_?FINAL_QUANTITE?110?">'SMCBF-SP'!$F$10:$F$91</definedName>
    <definedName name="XDO_?FINAL_QUANTITE?111?">SOF!$F$50:$F$51</definedName>
    <definedName name="XDO_?FINAL_QUANTITE?112?">SOF!$F$50:$F$56</definedName>
    <definedName name="XDO_?FINAL_QUANTITE?113?">SMMDF!$F$18:$F$51</definedName>
    <definedName name="XDO_?FINAL_QUANTITE?114?">SMMDF!$F$18:$F$63</definedName>
    <definedName name="XDO_?FINAL_QUANTITE?115?">SMMDF!$F$18:$F$71</definedName>
    <definedName name="XDO_?FINAL_QUANTITE?116?">SMMDF!$F$18:$F$96</definedName>
    <definedName name="XDO_?FINAL_QUANTITE?117?">SMMDF!$F$18:$F$101</definedName>
    <definedName name="XDO_?FINAL_QUANTITE?118?">SLF!$F$30:$F$71</definedName>
    <definedName name="XDO_?FINAL_QUANTITE?119?">SLF!$F$30:$F$95</definedName>
    <definedName name="XDO_?FINAL_QUANTITE?12?">SMEEF!$F$10:$F$50</definedName>
    <definedName name="XDO_?FINAL_QUANTITE?120?">SLF!$F$30:$F$107</definedName>
    <definedName name="XDO_?FINAL_QUANTITE?121?">SLF!$F$30:$F$128</definedName>
    <definedName name="XDO_?FINAL_QUANTITE?122?">SDBF!$F$18:$F$23</definedName>
    <definedName name="XDO_?FINAL_QUANTITE?123?">SDBF!$F$18:$F$34</definedName>
    <definedName name="XDO_?FINAL_QUANTITE?124?">SDBF!$F$18:$F$44</definedName>
    <definedName name="XDO_?FINAL_QUANTITE?125?">SDBF!$F$18:$F$69</definedName>
    <definedName name="XDO_?FINAL_QUANTITE?126?">SDBF!$F$18:$F$74</definedName>
    <definedName name="XDO_?FINAL_QUANTITE?127?">SSF!$F$26</definedName>
    <definedName name="XDO_?FINAL_QUANTITE?128?">SSF!$F$26:$F$63</definedName>
    <definedName name="XDO_?FINAL_QUANTITE?129?">SSF!$F$26:$F$102</definedName>
    <definedName name="XDO_?FINAL_QUANTITE?13?">SMEEF!$F$10:$F$54</definedName>
    <definedName name="XDO_?FINAL_QUANTITE?130?">SSF!$F$26:$F$111</definedName>
    <definedName name="XDO_?FINAL_QUANTITE?131?">SSF!$F$26:$F$117</definedName>
    <definedName name="XDO_?FINAL_QUANTITE?132?">SSF!$F$26:$F$130</definedName>
    <definedName name="XDO_?FINAL_QUANTITE?133?">SSF!$F$26:$F$135</definedName>
    <definedName name="XDO_?FINAL_QUANTITE?134?">SCRF!$F$16</definedName>
    <definedName name="XDO_?FINAL_QUANTITE?135?">SCRF!$F$16:$F$55</definedName>
    <definedName name="XDO_?FINAL_QUANTITE?136?">SCRF!$F$16:$F$65</definedName>
    <definedName name="XDO_?FINAL_QUANTITE?137?">SCRF!$F$16:$F$69</definedName>
    <definedName name="XDO_?FINAL_QUANTITE?138?">SCRF!$F$16:$F$75</definedName>
    <definedName name="XDO_?FINAL_QUANTITE?139?">SCRF!$F$16:$F$79</definedName>
    <definedName name="XDO_?FINAL_QUANTITE?14?">SMEEF!$F$10:$F$91</definedName>
    <definedName name="XDO_?FINAL_QUANTITE?140?">SCRF!$F$16:$F$84</definedName>
    <definedName name="XDO_?FINAL_QUANTITE?141?">SCRF!$F$16:$F$101</definedName>
    <definedName name="XDO_?FINAL_QUANTITE?142?">SCRF!$F$16:$F$106</definedName>
    <definedName name="XDO_?FINAL_QUANTITE?143?">SFEF!$F$10:$F$32</definedName>
    <definedName name="XDO_?FINAL_QUANTITE?144?">SFEF!$F$10:$F$38</definedName>
    <definedName name="XDO_?FINAL_QUANTITE?145?">SFEF!$F$10:$F$59</definedName>
    <definedName name="XDO_?FINAL_QUANTITE?146?">SFEF!$F$10:$F$76</definedName>
    <definedName name="XDO_?FINAL_QUANTITE?147?">SFEF!$F$10:$F$81</definedName>
    <definedName name="XDO_?FINAL_QUANTITE?148?">SCHF!$F$10:$F$50</definedName>
    <definedName name="XDO_?FINAL_QUANTITE?149?">SCHF!$F$10:$F$58</definedName>
    <definedName name="XDO_?FINAL_QUANTITE?15?">SMEEF!$F$10:$F$96</definedName>
    <definedName name="XDO_?FINAL_QUANTITE?150?">SCHF!$F$10:$F$103</definedName>
    <definedName name="XDO_?FINAL_QUANTITE?151?">SCHF!$F$10:$F$113</definedName>
    <definedName name="XDO_?FINAL_QUANTITE?152?">SCHF!$F$10:$F$127</definedName>
    <definedName name="XDO_?FINAL_QUANTITE?153?">SCHF!$F$10:$F$132</definedName>
    <definedName name="XDO_?FINAL_QUANTITE?154?">SCHF!$F$10:$F$137</definedName>
    <definedName name="XDO_?FINAL_QUANTITE?155?">SCHF!$F$10:$F$156</definedName>
    <definedName name="XDO_?FINAL_QUANTITE?156?">SCHF!$F$10:$F$161</definedName>
    <definedName name="XDO_?FINAL_QUANTITE?157?">SMUSD!$F$18:$F$40</definedName>
    <definedName name="XDO_?FINAL_QUANTITE?158?">SMUSD!$F$18:$F$53</definedName>
    <definedName name="XDO_?FINAL_QUANTITE?159?">SMUSD!$F$18:$F$83</definedName>
    <definedName name="XDO_?FINAL_QUANTITE?16?">#REF!</definedName>
    <definedName name="XDO_?FINAL_QUANTITE?160?">SMUSD!$F$18:$F$108</definedName>
    <definedName name="XDO_?FINAL_QUANTITE?161?">SMUSD!$F$18:$F$122</definedName>
    <definedName name="XDO_?FINAL_QUANTITE?162?">SMUSD!$F$18:$F$139</definedName>
    <definedName name="XDO_?FINAL_QUANTITE?163?">SMUSD!$F$18:$F$144</definedName>
    <definedName name="XDO_?FINAL_QUANTITE?164?">SMIDCAP!$F$10:$F$70</definedName>
    <definedName name="XDO_?FINAL_QUANTITE?165?">SMIDCAP!$F$10:$F$95</definedName>
    <definedName name="XDO_?FINAL_QUANTITE?166?">SMIDCAP!$F$10:$F$112</definedName>
    <definedName name="XDO_?FINAL_QUANTITE?167?">SMIDCAP!$F$10:$F$117</definedName>
    <definedName name="XDO_?FINAL_QUANTITE?168?">SMCMF!$F$24:$F$30</definedName>
    <definedName name="XDO_?FINAL_QUANTITE?169?">SMCMF!$F$24:$F$46</definedName>
    <definedName name="XDO_?FINAL_QUANTITE?17?">#REF!</definedName>
    <definedName name="XDO_?FINAL_QUANTITE?170?">SMCMF!$F$24:$F$59</definedName>
    <definedName name="XDO_?FINAL_QUANTITE?171?">SMCMF!$F$24:$F$64</definedName>
    <definedName name="XDO_?FINAL_QUANTITE?172?">SMCOMMA!$F$10:$F$31</definedName>
    <definedName name="XDO_?FINAL_QUANTITE?173?">SMCOMMA!$F$10:$F$72</definedName>
    <definedName name="XDO_?FINAL_QUANTITE?174?">SMCOMMA!$F$10:$F$77</definedName>
    <definedName name="XDO_?FINAL_QUANTITE?175?">SMGF!$F$24:$F$29</definedName>
    <definedName name="XDO_?FINAL_QUANTITE?176?">SMGF!$F$24:$F$42</definedName>
    <definedName name="XDO_?FINAL_QUANTITE?177?">SMGF!$F$24:$F$67</definedName>
    <definedName name="XDO_?FINAL_QUANTITE?178?">SMGF!$F$24:$F$72</definedName>
    <definedName name="XDO_?FINAL_QUANTITE?179?">SFLEXI!$F$10:$F$63</definedName>
    <definedName name="XDO_?FINAL_QUANTITE?18?">#REF!</definedName>
    <definedName name="XDO_?FINAL_QUANTITE?180?">SFLEXI!$F$10:$F$70</definedName>
    <definedName name="XDO_?FINAL_QUANTITE?181?">SFLEXI!$F$10:$F$91</definedName>
    <definedName name="XDO_?FINAL_QUANTITE?182?">SFLEXI!$F$10:$F$108</definedName>
    <definedName name="XDO_?FINAL_QUANTITE?183?">SFLEXI!$F$10:$F$113</definedName>
    <definedName name="XDO_?FINAL_QUANTITE?184?">SMAAF!$F$10:$F$59</definedName>
    <definedName name="XDO_?FINAL_QUANTITE?185?">SMAAF!$F$10:$F$65</definedName>
    <definedName name="XDO_?FINAL_QUANTITE?186?">SMAAF!$F$10:$F$69</definedName>
    <definedName name="XDO_?FINAL_QUANTITE?187?">SMAAF!$F$10:$F$79</definedName>
    <definedName name="XDO_?FINAL_QUANTITE?188?">SMAAF!$F$10:$F$90</definedName>
    <definedName name="XDO_?FINAL_QUANTITE?189?">SMAAF!$F$10:$F$98</definedName>
    <definedName name="XDO_?FINAL_QUANTITE?19?">#REF!</definedName>
    <definedName name="XDO_?FINAL_QUANTITE?190?">SMAAF!$F$10:$F$111</definedName>
    <definedName name="XDO_?FINAL_QUANTITE?191?">SMAAF!$F$10:$F$121</definedName>
    <definedName name="XDO_?FINAL_QUANTITE?192?">SMAAF!$F$10:$F$126</definedName>
    <definedName name="XDO_?FINAL_QUANTITE?193?">SBLUECHIP!$F$10:$F$59</definedName>
    <definedName name="XDO_?FINAL_QUANTITE?194?">SBLUECHIP!$F$10:$F$84</definedName>
    <definedName name="XDO_?FINAL_QUANTITE?195?">SBLUECHIP!$F$10:$F$101</definedName>
    <definedName name="XDO_?FINAL_QUANTITE?196?">SBLUECHIP!$F$10:$F$106</definedName>
    <definedName name="XDO_?FINAL_QUANTITE?197?">SAOF!$F$10:$F$172</definedName>
    <definedName name="XDO_?FINAL_QUANTITE?198?">SAOF!$F$10:$F$197</definedName>
    <definedName name="XDO_?FINAL_QUANTITE?199?">SAOF!$F$10:$F$202</definedName>
    <definedName name="XDO_?FINAL_QUANTITE?2?">#REF!</definedName>
    <definedName name="XDO_?FINAL_QUANTITE?20?">#REF!</definedName>
    <definedName name="XDO_?FINAL_QUANTITE?200?">SAOF!$F$10:$F$213</definedName>
    <definedName name="XDO_?FINAL_QUANTITE?201?">SAOF!$F$10:$F$222</definedName>
    <definedName name="XDO_?FINAL_QUANTITE?202?">SAOF!$F$10:$F$232</definedName>
    <definedName name="XDO_?FINAL_QUANTITE?203?">SAOF!$F$10:$F$237</definedName>
    <definedName name="XDO_?FINAL_QUANTITE?204?">SIF!$F$10:$F$40</definedName>
    <definedName name="XDO_?FINAL_QUANTITE?205?">SIF!$F$10:$F$48</definedName>
    <definedName name="XDO_?FINAL_QUANTITE?206?">SIF!$F$10:$F$85</definedName>
    <definedName name="XDO_?FINAL_QUANTITE?207?">SIF!$F$10:$F$90</definedName>
    <definedName name="XDO_?FINAL_QUANTITE?208?">SMLDF!$F$18:$F$45</definedName>
    <definedName name="XDO_?FINAL_QUANTITE?209?">SMLDF!$F$18:$F$55</definedName>
    <definedName name="XDO_?FINAL_QUANTITE?21?">#REF!</definedName>
    <definedName name="XDO_?FINAL_QUANTITE?210?">SMLDF!$F$18:$F$63</definedName>
    <definedName name="XDO_?FINAL_QUANTITE?211?">SMLDF!$F$18:$F$84</definedName>
    <definedName name="XDO_?FINAL_QUANTITE?212?">SMLDF!$F$18:$F$101</definedName>
    <definedName name="XDO_?FINAL_QUANTITE?213?">SMLDF!$F$18:$F$110</definedName>
    <definedName name="XDO_?FINAL_QUANTITE?214?">SMLDF!$F$18:$F$119</definedName>
    <definedName name="XDO_?FINAL_QUANTITE?215?">SMLDF!$F$18:$F$132</definedName>
    <definedName name="XDO_?FINAL_QUANTITE?216?">SMLDF!$F$18:$F$137</definedName>
    <definedName name="XDO_?FINAL_QUANTITE?217?">SSTDF!$F$18:$F$76</definedName>
    <definedName name="XDO_?FINAL_QUANTITE?218?">SSTDF!$F$18:$F$90</definedName>
    <definedName name="XDO_?FINAL_QUANTITE?219?">SSTDF!$F$18:$F$104</definedName>
    <definedName name="XDO_?FINAL_QUANTITE?22?">#REF!</definedName>
    <definedName name="XDO_?FINAL_QUANTITE?220?">SSTDF!$F$18:$F$110</definedName>
    <definedName name="XDO_?FINAL_QUANTITE?221?">SSTDF!$F$18:$F$117</definedName>
    <definedName name="XDO_?FINAL_QUANTITE?222?">SSTDF!$F$18:$F$128</definedName>
    <definedName name="XDO_?FINAL_QUANTITE?223?">SSTDF!$F$18:$F$141</definedName>
    <definedName name="XDO_?FINAL_QUANTITE?224?">SSTDF!$F$18:$F$146</definedName>
    <definedName name="XDO_?FINAL_QUANTITE?225?">SETFGOLD!$F$44</definedName>
    <definedName name="XDO_?FINAL_QUANTITE?226?">SETFGOLD!$F$44:$F$52</definedName>
    <definedName name="XDO_?FINAL_QUANTITE?227?">SETFGOLD!$F$44:$F$57</definedName>
    <definedName name="XDO_?FINAL_QUANTITE?228?">SPSU!$F$10:$F$31</definedName>
    <definedName name="XDO_?FINAL_QUANTITE?229?">SPSU!$F$10:$F$72</definedName>
    <definedName name="XDO_?FINAL_QUANTITE?23?">#REF!</definedName>
    <definedName name="XDO_?FINAL_QUANTITE?230?">SPSU!$F$10:$F$77</definedName>
    <definedName name="XDO_?FINAL_QUANTITE?231?">SGF!$F$42</definedName>
    <definedName name="XDO_?FINAL_QUANTITE?232?">SGF!$F$42:$F$52</definedName>
    <definedName name="XDO_?FINAL_QUANTITE?233?">SGF!$F$42:$F$57</definedName>
    <definedName name="XDO_?FINAL_QUANTITE?234?">SBISENSEX!$F$10:$F$39</definedName>
    <definedName name="XDO_?FINAL_QUANTITE?235?">SBISENSEX!$F$10:$F$80</definedName>
    <definedName name="XDO_?FINAL_QUANTITE?236?">SBISENSEX!$F$10:$F$85</definedName>
    <definedName name="XDO_?FINAL_QUANTITE?237?">SSCF!$F$10:$F$61</definedName>
    <definedName name="XDO_?FINAL_QUANTITE?238?">SSCF!$F$10:$F$73</definedName>
    <definedName name="XDO_?FINAL_QUANTITE?239?">SSCF!$F$10:$F$104</definedName>
    <definedName name="XDO_?FINAL_QUANTITE?24?">#REF!</definedName>
    <definedName name="XDO_?FINAL_QUANTITE?240?">SSCF!$F$10:$F$109</definedName>
    <definedName name="XDO_?FINAL_QUANTITE?241?">SBPF!$F$18:$F$65</definedName>
    <definedName name="XDO_?FINAL_QUANTITE?242?">SBPF!$F$18:$F$76</definedName>
    <definedName name="XDO_?FINAL_QUANTITE?243?">SBPF!$F$18:$F$85</definedName>
    <definedName name="XDO_?FINAL_QUANTITE?244?">SBPF!$F$18:$F$90</definedName>
    <definedName name="XDO_?FINAL_QUANTITE?245?">SBPF!$F$18:$F$99</definedName>
    <definedName name="XDO_?FINAL_QUANTITE?246?">SBPF!$F$18:$F$118</definedName>
    <definedName name="XDO_?FINAL_QUANTITE?247?">SBPF!$F$18:$F$123</definedName>
    <definedName name="XDO_?FINAL_QUANTITE?248?">'STAF-III'!$F$10:$F$31</definedName>
    <definedName name="XDO_?FINAL_QUANTITE?249?">'STAF-III'!$F$10:$F$72</definedName>
    <definedName name="XDO_?FINAL_QUANTITE?25?">#REF!</definedName>
    <definedName name="XDO_?FINAL_QUANTITE?250?">'STAF-III'!$F$10:$F$77</definedName>
    <definedName name="XDO_?FINAL_QUANTITE?251?">'SLTAF-I'!$F$10:$F$34</definedName>
    <definedName name="XDO_?FINAL_QUANTITE?252?">'SLTAF-I'!$F$10:$F$75</definedName>
    <definedName name="XDO_?FINAL_QUANTITE?253?">'SLTAF-I'!$F$10:$F$80</definedName>
    <definedName name="XDO_?FINAL_QUANTITE?254?">'SLTAF-II'!$F$10:$F$34</definedName>
    <definedName name="XDO_?FINAL_QUANTITE?255?">'SLTAF-II'!$F$10:$F$75</definedName>
    <definedName name="XDO_?FINAL_QUANTITE?256?">'SLTAF-II'!$F$10:$F$80</definedName>
    <definedName name="XDO_?FINAL_QUANTITE?257?">SBFS!$F$10:$F$30</definedName>
    <definedName name="XDO_?FINAL_QUANTITE?258?">SBFS!$F$10:$F$71</definedName>
    <definedName name="XDO_?FINAL_QUANTITE?259?">SBFS!$F$10:$F$76</definedName>
    <definedName name="XDO_?FINAL_QUANTITE?26?">#REF!</definedName>
    <definedName name="XDO_?FINAL_QUANTITE?260?">SETFNN50!$F$10:$F$59</definedName>
    <definedName name="XDO_?FINAL_QUANTITE?261?">SETFNN50!$F$10:$F$100</definedName>
    <definedName name="XDO_?FINAL_QUANTITE?262?">SETFNN50!$F$10:$F$105</definedName>
    <definedName name="XDO_?FINAL_QUANTITE?263?">SETFNIFBK!$F$10:$F$21</definedName>
    <definedName name="XDO_?FINAL_QUANTITE?264?">SETFNIFBK!$F$10:$F$62</definedName>
    <definedName name="XDO_?FINAL_QUANTITE?265?">SETFNIFBK!$F$10:$F$67</definedName>
    <definedName name="XDO_?FINAL_QUANTITE?266?">SETFBSE100!$F$10:$F$110</definedName>
    <definedName name="XDO_?FINAL_QUANTITE?267?">SETFBSE100!$F$10:$F$151</definedName>
    <definedName name="XDO_?FINAL_QUANTITE?268?">SETFBSE100!$F$10:$F$156</definedName>
    <definedName name="XDO_?FINAL_QUANTITE?269?">SESF!$F$10:$F$83</definedName>
    <definedName name="XDO_?FINAL_QUANTITE?27?">#REF!</definedName>
    <definedName name="XDO_?FINAL_QUANTITE?270?">SESF!$F$10:$F$91</definedName>
    <definedName name="XDO_?FINAL_QUANTITE?271?">SESF!$F$10:$F$105</definedName>
    <definedName name="XDO_?FINAL_QUANTITE?272?">SESF!$F$10:$F$113</definedName>
    <definedName name="XDO_?FINAL_QUANTITE?273?">SESF!$F$10:$F$122</definedName>
    <definedName name="XDO_?FINAL_QUANTITE?274?">SESF!$F$10:$F$128</definedName>
    <definedName name="XDO_?FINAL_QUANTITE?275?">SESF!$F$10:$F$145</definedName>
    <definedName name="XDO_?FINAL_QUANTITE?276?">SESF!$F$10:$F$150</definedName>
    <definedName name="XDO_?FINAL_QUANTITE?277?">SETFNIF50!$F$10:$F$59</definedName>
    <definedName name="XDO_?FINAL_QUANTITE?278?">SETFNIF50!$F$10:$F$100</definedName>
    <definedName name="XDO_?FINAL_QUANTITE?279?">SETFNIF50!$F$10:$F$105</definedName>
    <definedName name="XDO_?FINAL_QUANTITE?28?">#REF!</definedName>
    <definedName name="XDO_?FINAL_QUANTITE?280?">'SLTAF-III'!$F$10:$F$34</definedName>
    <definedName name="XDO_?FINAL_QUANTITE?281?">'SLTAF-III'!$F$10:$F$75</definedName>
    <definedName name="XDO_?FINAL_QUANTITE?282?">'SLTAF-III'!$F$10:$F$80</definedName>
    <definedName name="XDO_?FINAL_QUANTITE?283?">SETF10GILT!$F$24</definedName>
    <definedName name="XDO_?FINAL_QUANTITE?284?">SETF10GILT!$F$24:$F$51</definedName>
    <definedName name="XDO_?FINAL_QUANTITE?285?">SETF10GILT!$F$24:$F$56</definedName>
    <definedName name="XDO_?FINAL_QUANTITE?286?">'SLTAF-IV'!$F$10:$F$32</definedName>
    <definedName name="XDO_?FINAL_QUANTITE?287?">'SLTAF-IV'!$F$10:$F$44</definedName>
    <definedName name="XDO_?FINAL_QUANTITE?288?">'SLTAF-IV'!$F$10:$F$75</definedName>
    <definedName name="XDO_?FINAL_QUANTITE?289?">'SLTAF-IV'!$F$10:$F$80</definedName>
    <definedName name="XDO_?FINAL_QUANTITE?29?">#REF!</definedName>
    <definedName name="XDO_?FINAL_QUANTITE?290?">'SLTAF-V'!$F$10:$F$30</definedName>
    <definedName name="XDO_?FINAL_QUANTITE?291?">'SLTAF-V'!$F$10:$F$71</definedName>
    <definedName name="XDO_?FINAL_QUANTITE?292?">'SLTAF-V'!$F$10:$F$76</definedName>
    <definedName name="XDO_?FINAL_QUANTITE?293?">'SLTAF-VI'!$F$10:$F$49</definedName>
    <definedName name="XDO_?FINAL_QUANTITE?294?">'SLTAF-VI'!$F$10:$F$90</definedName>
    <definedName name="XDO_?FINAL_QUANTITE?295?">'SLTAF-VI'!$F$10:$F$95</definedName>
    <definedName name="XDO_?FINAL_QUANTITE?296?">SETFSN50!$F$10:$F$59</definedName>
    <definedName name="XDO_?FINAL_QUANTITE?297?">SETFSN50!$F$10:$F$104</definedName>
    <definedName name="XDO_?FINAL_QUANTITE?298?">SBIETFQLTY!$F$10:$F$39</definedName>
    <definedName name="XDO_?FINAL_QUANTITE?299?">SBIETFQLTY!$F$10:$F$80</definedName>
    <definedName name="XDO_?FINAL_QUANTITE?3?">#REF!</definedName>
    <definedName name="XDO_?FINAL_QUANTITE?30?">#REF!</definedName>
    <definedName name="XDO_?FINAL_QUANTITE?300?">SBIETFQLTY!$F$10:$F$85</definedName>
    <definedName name="XDO_?FINAL_QUANTITE?301?">'SDFS-C-35'!$F$50</definedName>
    <definedName name="XDO_?FINAL_QUANTITE?302?">'SDFS-C-35'!$F$50:$F$55</definedName>
    <definedName name="XDO_?FINAL_QUANTITE?303?">'SDFS-C-38'!$F$38:$F$39</definedName>
    <definedName name="XDO_?FINAL_QUANTITE?304?">'SDFS-C-38'!$F$38:$F$52</definedName>
    <definedName name="XDO_?FINAL_QUANTITE?305?">'SDFS-C-38'!$F$38:$F$57</definedName>
    <definedName name="XDO_?FINAL_QUANTITE?306?">SCBF!$F$18:$F$104</definedName>
    <definedName name="XDO_?FINAL_QUANTITE?307?">SCBF!$F$18:$F$115</definedName>
    <definedName name="XDO_?FINAL_QUANTITE?308?">SCBF!$F$18:$F$129</definedName>
    <definedName name="XDO_?FINAL_QUANTITE?309?">SCBF!$F$18:$F$134</definedName>
    <definedName name="XDO_?FINAL_QUANTITE?31?">#REF!</definedName>
    <definedName name="XDO_?FINAL_QUANTITE?310?">SCBF!$F$18:$F$149</definedName>
    <definedName name="XDO_?FINAL_QUANTITE?311?">SCBF!$F$18:$F$162</definedName>
    <definedName name="XDO_?FINAL_QUANTITE?312?">SCBF!$F$18:$F$167</definedName>
    <definedName name="XDO_?FINAL_QUANTITE?313?">'SDFS-C-46'!$F$26</definedName>
    <definedName name="XDO_?FINAL_QUANTITE?314?">'SDFS-C-46'!$F$26:$F$51</definedName>
    <definedName name="XDO_?FINAL_QUANTITE?315?">'SDFS-C-46'!$F$26:$F$56</definedName>
    <definedName name="XDO_?FINAL_QUANTITE?316?">SEMVF!$F$10:$F$59</definedName>
    <definedName name="XDO_?FINAL_QUANTITE?317?">SEMVF!$F$10:$F$100</definedName>
    <definedName name="XDO_?FINAL_QUANTITE?318?">SEMVF!$F$10:$F$105</definedName>
    <definedName name="XDO_?FINAL_QUANTITE?319?">'SDFS-C-48'!$F$26:$F$28</definedName>
    <definedName name="XDO_?FINAL_QUANTITE?32?">#REF!</definedName>
    <definedName name="XDO_?FINAL_QUANTITE?320?">'SDFS-C-48'!$F$26:$F$42</definedName>
    <definedName name="XDO_?FINAL_QUANTITE?321?">'SDFS-C-48'!$F$26:$F$55</definedName>
    <definedName name="XDO_?FINAL_QUANTITE?322?">'SDFS-C-48'!$F$26:$F$60</definedName>
    <definedName name="XDO_?FINAL_QUANTITE?323?">'SDFS-C-49'!$F$38:$F$39</definedName>
    <definedName name="XDO_?FINAL_QUANTITE?324?">'SDFS-C-49'!$F$38:$F$52</definedName>
    <definedName name="XDO_?FINAL_QUANTITE?325?">'SDFS-C-49'!$F$38:$F$57</definedName>
    <definedName name="XDO_?FINAL_QUANTITE?326?">'SDFS-C-50'!$F$26:$F$27</definedName>
    <definedName name="XDO_?FINAL_QUANTITE?327?">'SDFS-C-50'!$F$26:$F$41</definedName>
    <definedName name="XDO_?FINAL_QUANTITE?328?">'SDFS-C-50'!$F$26:$F$54</definedName>
    <definedName name="XDO_?FINAL_QUANTITE?329?">'SDFS-C-50'!$F$26:$F$59</definedName>
    <definedName name="XDO_?FINAL_QUANTITE?33?">SLMF!$F$10:$F$77</definedName>
    <definedName name="XDO_?FINAL_QUANTITE?330?">'SFMP- Series 1'!$F$26:$F$31</definedName>
    <definedName name="XDO_?FINAL_QUANTITE?331?">'SFMP- Series 1'!$F$26:$F$47</definedName>
    <definedName name="XDO_?FINAL_QUANTITE?332?">'SFMP- Series 1'!$F$26:$F$60</definedName>
    <definedName name="XDO_?FINAL_QUANTITE?333?">'SFMP- Series 1'!$F$26:$F$65</definedName>
    <definedName name="XDO_?FINAL_QUANTITE?334?">'SFMP- Series 6'!$F$26:$F$29</definedName>
    <definedName name="XDO_?FINAL_QUANTITE?335?">'SFMP- Series 6'!$F$26:$F$45</definedName>
    <definedName name="XDO_?FINAL_QUANTITE?336?">'SFMP- Series 6'!$F$26:$F$58</definedName>
    <definedName name="XDO_?FINAL_QUANTITE?337?">'SFMP- Series 6'!$F$26:$F$63</definedName>
    <definedName name="XDO_?FINAL_QUANTITE?338?">'SCPOF-Series A (Plan 4)'!$F$50</definedName>
    <definedName name="XDO_?FINAL_QUANTITE?339?">'SCPOF-Series A (Plan 4)'!$F$50:$F$55</definedName>
    <definedName name="XDO_?FINAL_QUANTITE?34?">SLMF!$F$10:$F$83</definedName>
    <definedName name="XDO_?FINAL_QUANTITE?340?">'SFMP- Series 14'!$F$26</definedName>
    <definedName name="XDO_?FINAL_QUANTITE?341?">'SFMP- Series 14'!$F$26:$F$51</definedName>
    <definedName name="XDO_?FINAL_QUANTITE?342?">'SFMP- Series 14'!$F$26:$F$56</definedName>
    <definedName name="XDO_?FINAL_QUANTITE?343?">'SCPOF-Series A (Plan 6)'!$F$50</definedName>
    <definedName name="XDO_?FINAL_QUANTITE?344?">'SCPOF-Series A (Plan 6)'!$F$50:$F$55</definedName>
    <definedName name="XDO_?FINAL_QUANTITE?345?">'SCPOF-Series A (Plan 7)'!$F$10:$F$59</definedName>
    <definedName name="XDO_?FINAL_QUANTITE?346?">'SCPOF-Series A (Plan 7)'!$F$10:$F$77</definedName>
    <definedName name="XDO_?FINAL_QUANTITE?347?">'SCPOF-Series A (Plan 7)'!$F$10:$F$86</definedName>
    <definedName name="XDO_?FINAL_QUANTITE?348?">'SCPOF-Series A (Plan 7)'!$F$10:$F$103</definedName>
    <definedName name="XDO_?FINAL_QUANTITE?349?">'SCPOF-Series A (Plan 7)'!$F$10:$F$108</definedName>
    <definedName name="XDO_?FINAL_QUANTITE?35?">SLMF!$F$10:$F$122</definedName>
    <definedName name="XDO_?FINAL_QUANTITE?350?">'SCPOF-Series A (Plan 8)'!$F$10:$F$59</definedName>
    <definedName name="XDO_?FINAL_QUANTITE?351?">'SCPOF-Series A (Plan 8)'!$F$10:$F$68</definedName>
    <definedName name="XDO_?FINAL_QUANTITE?352?">'SCPOF-Series A (Plan 8)'!$F$10:$F$85</definedName>
    <definedName name="XDO_?FINAL_QUANTITE?353?">'SCPOF-Series A (Plan 8)'!$F$10:$F$102</definedName>
    <definedName name="XDO_?FINAL_QUANTITE?354?">'SCPOF-Series A (Plan 8)'!$F$10:$F$107</definedName>
    <definedName name="XDO_?FINAL_QUANTITE?355?">'SFMP- Series 32'!$F$50</definedName>
    <definedName name="XDO_?FINAL_QUANTITE?356?">'SFMP- Series 32'!$F$50:$F$55</definedName>
    <definedName name="XDO_?FINAL_QUANTITE?357?">'SFMP- Series 34'!$F$26</definedName>
    <definedName name="XDO_?FINAL_QUANTITE?358?">'SFMP- Series 34'!$F$26:$F$40</definedName>
    <definedName name="XDO_?FINAL_QUANTITE?359?">'SFMP- Series 34'!$F$26:$F$53</definedName>
    <definedName name="XDO_?FINAL_QUANTITE?36?">SLMF!$F$10:$F$127</definedName>
    <definedName name="XDO_?FINAL_QUANTITE?360?">'SFMP- Series 34'!$F$26:$F$58</definedName>
    <definedName name="XDO_?FINAL_QUANTITE?361?">'SMCBF-IP'!$F$10:$F$36</definedName>
    <definedName name="XDO_?FINAL_QUANTITE?362?">'SMCBF-IP'!$F$10:$F$43</definedName>
    <definedName name="XDO_?FINAL_QUANTITE?363?">'SMCBF-IP'!$F$10:$F$47</definedName>
    <definedName name="XDO_?FINAL_QUANTITE?364?">'SMCBF-IP'!$F$10:$F$58</definedName>
    <definedName name="XDO_?FINAL_QUANTITE?365?">'SMCBF-IP'!$F$10:$F$85</definedName>
    <definedName name="XDO_?FINAL_QUANTITE?366?">'SMCBF-IP'!$F$10:$F$90</definedName>
    <definedName name="XDO_?FINAL_QUANTITE?367?">SFRDF!$F$18:$F$28</definedName>
    <definedName name="XDO_?FINAL_QUANTITE?368?">SFRDF!$F$18:$F$37</definedName>
    <definedName name="XDO_?FINAL_QUANTITE?369?">SFRDF!$F$18:$F$48</definedName>
    <definedName name="XDO_?FINAL_QUANTITE?37?">SLTEF!$F$10:$F$69</definedName>
    <definedName name="XDO_?FINAL_QUANTITE?370?">SFRDF!$F$18:$F$53</definedName>
    <definedName name="XDO_?FINAL_QUANTITE?371?">SFRDF!$F$18:$F$66</definedName>
    <definedName name="XDO_?FINAL_QUANTITE?372?">SFRDF!$F$18:$F$73</definedName>
    <definedName name="XDO_?FINAL_QUANTITE?373?">SFRDF!$F$18:$F$77</definedName>
    <definedName name="XDO_?FINAL_QUANTITE?374?">SFRDF!$F$18:$F$90</definedName>
    <definedName name="XDO_?FINAL_QUANTITE?375?">SFRDF!$F$18:$F$95</definedName>
    <definedName name="XDO_?FINAL_QUANTITE?376?">SBIETFIT!$F$10:$F$19</definedName>
    <definedName name="XDO_?FINAL_QUANTITE?377?">SBIETFIT!$F$10:$F$60</definedName>
    <definedName name="XDO_?FINAL_QUANTITE?378?">SBIETFIT!$F$10:$F$65</definedName>
    <definedName name="XDO_?FINAL_QUANTITE?379?">SBIETFPB!$F$10:$F$19</definedName>
    <definedName name="XDO_?FINAL_QUANTITE?38?">SLTEF!$F$10:$F$112</definedName>
    <definedName name="XDO_?FINAL_QUANTITE?380?">SBIETFPB!$F$10:$F$64</definedName>
    <definedName name="XDO_?FINAL_QUANTITE?381?">'SRBF-AP'!$F$10:$F$46</definedName>
    <definedName name="XDO_?FINAL_QUANTITE?382?">'SRBF-AP'!$F$10:$F$55</definedName>
    <definedName name="XDO_?FINAL_QUANTITE?383?">'SRBF-AP'!$F$10:$F$63</definedName>
    <definedName name="XDO_?FINAL_QUANTITE?384?">'SRBF-AP'!$F$10:$F$67</definedName>
    <definedName name="XDO_?FINAL_QUANTITE?385?">'SRBF-AP'!$F$10:$F$77</definedName>
    <definedName name="XDO_?FINAL_QUANTITE?386?">'SRBF-AP'!$F$10:$F$96</definedName>
    <definedName name="XDO_?FINAL_QUANTITE?387?">'SRBF-AP'!$F$10:$F$101</definedName>
    <definedName name="XDO_?FINAL_QUANTITE?388?">'SRBF-AHP'!$F$10:$F$46</definedName>
    <definedName name="XDO_?FINAL_QUANTITE?389?">'SRBF-AHP'!$F$10:$F$54</definedName>
    <definedName name="XDO_?FINAL_QUANTITE?39?">SLTEF!$F$10:$F$117</definedName>
    <definedName name="XDO_?FINAL_QUANTITE?390?">'SRBF-AHP'!$F$10:$F$59</definedName>
    <definedName name="XDO_?FINAL_QUANTITE?391?">'SRBF-AHP'!$F$10:$F$68</definedName>
    <definedName name="XDO_?FINAL_QUANTITE?392?">'SRBF-AHP'!$F$10:$F$73</definedName>
    <definedName name="XDO_?FINAL_QUANTITE?393?">'SRBF-AHP'!$F$10:$F$85</definedName>
    <definedName name="XDO_?FINAL_QUANTITE?394?">'SRBF-AHP'!$F$10:$F$104</definedName>
    <definedName name="XDO_?FINAL_QUANTITE?395?">'SRBF-AHP'!$F$10:$F$109</definedName>
    <definedName name="XDO_?FINAL_QUANTITE?396?">'SRBF-CHP'!$F$10:$F$46</definedName>
    <definedName name="XDO_?FINAL_QUANTITE?397?">'SRBF-CHP'!$F$10:$F$67</definedName>
    <definedName name="XDO_?FINAL_QUANTITE?398?">'SRBF-CHP'!$F$10:$F$75</definedName>
    <definedName name="XDO_?FINAL_QUANTITE?399?">'SRBF-CHP'!$F$10:$F$102</definedName>
    <definedName name="XDO_?FINAL_QUANTITE?4?">#REF!</definedName>
    <definedName name="XDO_?FINAL_QUANTITE?40?">#REF!</definedName>
    <definedName name="XDO_?FINAL_QUANTITE?400?">'SRBF-CHP'!$F$10:$F$107</definedName>
    <definedName name="XDO_?FINAL_QUANTITE?401?">'SRBF-CP'!$F$10:$F$46</definedName>
    <definedName name="XDO_?FINAL_QUANTITE?402?">'SRBF-CP'!$F$10:$F$67</definedName>
    <definedName name="XDO_?FINAL_QUANTITE?403?">'SRBF-CP'!$F$10:$F$75</definedName>
    <definedName name="XDO_?FINAL_QUANTITE?404?">'SRBF-CP'!$F$10:$F$79</definedName>
    <definedName name="XDO_?FINAL_QUANTITE?405?">'SRBF-CP'!$F$10:$F$104</definedName>
    <definedName name="XDO_?FINAL_QUANTITE?406?">'SRBF-CP'!$F$10:$F$109</definedName>
    <definedName name="XDO_?FINAL_QUANTITE?407?">'SIA-US EQUITY FOF'!$F$14</definedName>
    <definedName name="XDO_?FINAL_QUANTITE?408?">'SIA-US EQUITY FOF'!$F$14:$F$51</definedName>
    <definedName name="XDO_?FINAL_QUANTITE?409?">'SIA-US EQUITY FOF'!$F$14:$F$56</definedName>
    <definedName name="XDO_?FINAL_QUANTITE?41?">#REF!</definedName>
    <definedName name="XDO_?FINAL_QUANTITE?410?">'SFMP- Series 41'!$F$18:$F$19</definedName>
    <definedName name="XDO_?FINAL_QUANTITE?411?">'SFMP- Series 41'!$F$18:$F$27</definedName>
    <definedName name="XDO_?FINAL_QUANTITE?412?">'SFMP- Series 41'!$F$18:$F$34</definedName>
    <definedName name="XDO_?FINAL_QUANTITE?413?">'SFMP- Series 41'!$F$18:$F$51</definedName>
    <definedName name="XDO_?FINAL_QUANTITE?414?">'SFMP- Series 41'!$F$18:$F$64</definedName>
    <definedName name="XDO_?FINAL_QUANTITE?415?">'SFMP- Series 41'!$F$18:$F$69</definedName>
    <definedName name="XDO_?FINAL_QUANTITE?416?">'SFMP- Series 42'!$F$18</definedName>
    <definedName name="XDO_?FINAL_QUANTITE?417?">'SFMP- Series 42'!$F$18:$F$40</definedName>
    <definedName name="XDO_?FINAL_QUANTITE?418?">'SFMP- Series 42'!$F$18:$F$59</definedName>
    <definedName name="XDO_?FINAL_QUANTITE?419?">'SFMP- Series 42'!$F$18:$F$72</definedName>
    <definedName name="XDO_?FINAL_QUANTITE?42?">#REF!</definedName>
    <definedName name="XDO_?FINAL_QUANTITE?420?">'SFMP- Series 42'!$F$18:$F$77</definedName>
    <definedName name="XDO_?FINAL_QUANTITE?421?">'SFMP- Series 43'!$F$26:$F$34</definedName>
    <definedName name="XDO_?FINAL_QUANTITE?422?">'SFMP- Series 43'!$F$26:$F$50</definedName>
    <definedName name="XDO_?FINAL_QUANTITE?423?">'SFMP- Series 43'!$F$26:$F$63</definedName>
    <definedName name="XDO_?FINAL_QUANTITE?424?">'SFMP- Series 43'!$F$26:$F$68</definedName>
    <definedName name="XDO_?FINAL_QUANTITE?425?">'SNN50'!$F$10:$F$59</definedName>
    <definedName name="XDO_?FINAL_QUANTITE?426?">'SNN50'!$F$10:$F$100</definedName>
    <definedName name="XDO_?FINAL_QUANTITE?427?">'SNN50'!$F$10:$F$105</definedName>
    <definedName name="XDO_?FINAL_QUANTITE?428?">'SFMP- Series 44'!$F$26:$F$31</definedName>
    <definedName name="XDO_?FINAL_QUANTITE?429?">'SFMP- Series 44'!$F$26:$F$51</definedName>
    <definedName name="XDO_?FINAL_QUANTITE?43?">#REF!</definedName>
    <definedName name="XDO_?FINAL_QUANTITE?430?">'SFMP- Series 44'!$F$26:$F$64</definedName>
    <definedName name="XDO_?FINAL_QUANTITE?431?">'SFMP- Series 44'!$F$26:$F$69</definedName>
    <definedName name="XDO_?FINAL_QUANTITE?432?">'SFMP- Series 45'!$F$26:$F$33</definedName>
    <definedName name="XDO_?FINAL_QUANTITE?433?">'SFMP- Series 45'!$F$26:$F$53</definedName>
    <definedName name="XDO_?FINAL_QUANTITE?434?">'SFMP- Series 45'!$F$26:$F$66</definedName>
    <definedName name="XDO_?FINAL_QUANTITE?435?">'SFMP- Series 45'!$F$26:$F$71</definedName>
    <definedName name="XDO_?FINAL_QUANTITE?436?">SBIETFCON!$F$10:$F$39</definedName>
    <definedName name="XDO_?FINAL_QUANTITE?437?">SBIETFCON!$F$10:$F$84</definedName>
    <definedName name="XDO_?FINAL_QUANTITE?438?">'SFMP- Series 46'!$F$26:$F$29</definedName>
    <definedName name="XDO_?FINAL_QUANTITE?439?">'SFMP- Series 46'!$F$26:$F$45</definedName>
    <definedName name="XDO_?FINAL_QUANTITE?44?">#REF!</definedName>
    <definedName name="XDO_?FINAL_QUANTITE?440?">'SFMP- Series 46'!$F$26:$F$58</definedName>
    <definedName name="XDO_?FINAL_QUANTITE?441?">'SFMP- Series 46'!$F$26:$F$63</definedName>
    <definedName name="XDO_?FINAL_QUANTITE?442?">'SFMP- Series 47'!$F$26:$F$27</definedName>
    <definedName name="XDO_?FINAL_QUANTITE?443?">'SFMP- Series 47'!$F$26:$F$44</definedName>
    <definedName name="XDO_?FINAL_QUANTITE?444?">'SFMP- Series 47'!$F$26:$F$57</definedName>
    <definedName name="XDO_?FINAL_QUANTITE?445?">'SFMP- Series 47'!$F$26:$F$62</definedName>
    <definedName name="XDO_?FINAL_QUANTITE?446?">'SFMP- Series 48'!$F$26:$F$28</definedName>
    <definedName name="XDO_?FINAL_QUANTITE?447?">'SFMP- Series 48'!$F$26:$F$43</definedName>
    <definedName name="XDO_?FINAL_QUANTITE?448?">'SFMP- Series 48'!$F$26:$F$56</definedName>
    <definedName name="XDO_?FINAL_QUANTITE?449?">'SFMP- Series 48'!$F$26:$F$61</definedName>
    <definedName name="XDO_?FINAL_QUANTITE?45?">#REF!</definedName>
    <definedName name="XDO_?FINAL_QUANTITE?450?">SBAF!$F$10:$F$77</definedName>
    <definedName name="XDO_?FINAL_QUANTITE?451?">SBAF!$F$10:$F$84</definedName>
    <definedName name="XDO_?FINAL_QUANTITE?452?">SBAF!$F$10:$F$88</definedName>
    <definedName name="XDO_?FINAL_QUANTITE?453?">SBAF!$F$10:$F$97</definedName>
    <definedName name="XDO_?FINAL_QUANTITE?454?">SBAF!$F$10:$F$112</definedName>
    <definedName name="XDO_?FINAL_QUANTITE?455?">SBAF!$F$10:$F$117</definedName>
    <definedName name="XDO_?FINAL_QUANTITE?456?">SBAF!$F$10:$F$142</definedName>
    <definedName name="XDO_?FINAL_QUANTITE?457?">SBAF!$F$10:$F$147</definedName>
    <definedName name="XDO_?FINAL_QUANTITE?458?">'SFMP- Series 49'!$F$26:$F$33</definedName>
    <definedName name="XDO_?FINAL_QUANTITE?459?">'SFMP- Series 49'!$F$26:$F$51</definedName>
    <definedName name="XDO_?FINAL_QUANTITE?46?">SMGLF!$F$10:$F$30</definedName>
    <definedName name="XDO_?FINAL_QUANTITE?460?">'SFMP- Series 49'!$F$26:$F$64</definedName>
    <definedName name="XDO_?FINAL_QUANTITE?461?">'SFMP- Series 49'!$F$26:$F$69</definedName>
    <definedName name="XDO_?FINAL_QUANTITE?462?">'SFMP- Series 50'!$F$26:$F$30</definedName>
    <definedName name="XDO_?FINAL_QUANTITE?463?">'SFMP- Series 50'!$F$26:$F$47</definedName>
    <definedName name="XDO_?FINAL_QUANTITE?464?">'SFMP- Series 50'!$F$26:$F$60</definedName>
    <definedName name="XDO_?FINAL_QUANTITE?465?">'SFMP- Series 50'!$F$26:$F$65</definedName>
    <definedName name="XDO_?FINAL_QUANTITE?466?">'SFMP- Series 51'!$F$26:$F$36</definedName>
    <definedName name="XDO_?FINAL_QUANTITE?467?">'SFMP- Series 51'!$F$26:$F$55</definedName>
    <definedName name="XDO_?FINAL_QUANTITE?468?">'SFMP- Series 51'!$F$26:$F$68</definedName>
    <definedName name="XDO_?FINAL_QUANTITE?469?">'SFMP- Series 51'!$F$26:$F$73</definedName>
    <definedName name="XDO_?FINAL_QUANTITE?47?">SMGLF!$F$10:$F$37</definedName>
    <definedName name="XDO_?FINAL_QUANTITE?470?">'SFMP- Series 52'!$F$26:$F$30</definedName>
    <definedName name="XDO_?FINAL_QUANTITE?471?">'SFMP- Series 52'!$F$26:$F$49</definedName>
    <definedName name="XDO_?FINAL_QUANTITE?472?">'SFMP- Series 52'!$F$26:$F$62</definedName>
    <definedName name="XDO_?FINAL_QUANTITE?473?">'SFMP- Series 52'!$F$26:$F$67</definedName>
    <definedName name="XDO_?FINAL_QUANTITE?474?">'SFMP- Series 53'!$F$26:$F$34</definedName>
    <definedName name="XDO_?FINAL_QUANTITE?475?">'SFMP- Series 53'!$F$26:$F$52</definedName>
    <definedName name="XDO_?FINAL_QUANTITE?476?">'SFMP- Series 53'!$F$26:$F$65</definedName>
    <definedName name="XDO_?FINAL_QUANTITE?477?">'SFMP- Series 53'!$F$26:$F$70</definedName>
    <definedName name="XDO_?FINAL_QUANTITE?478?">'SFMP- Series 54'!$F$26:$F$28</definedName>
    <definedName name="XDO_?FINAL_QUANTITE?479?">'SFMP- Series 54'!$F$26:$F$42</definedName>
    <definedName name="XDO_?FINAL_QUANTITE?48?">SMGLF!$F$10:$F$74</definedName>
    <definedName name="XDO_?FINAL_QUANTITE?480?">'SFMP- Series 54'!$F$26:$F$55</definedName>
    <definedName name="XDO_?FINAL_QUANTITE?481?">'SFMP- Series 54'!$F$26:$F$60</definedName>
    <definedName name="XDO_?FINAL_QUANTITE?482?">'SFMP- Series 55'!$F$26:$F$32</definedName>
    <definedName name="XDO_?FINAL_QUANTITE?483?">'SFMP- Series 55'!$F$26:$F$50</definedName>
    <definedName name="XDO_?FINAL_QUANTITE?484?">'SFMP- Series 55'!$F$26:$F$63</definedName>
    <definedName name="XDO_?FINAL_QUANTITE?485?">'SFMP- Series 55'!$F$26:$F$68</definedName>
    <definedName name="XDO_?FINAL_QUANTITE?486?">'SFMP- Series 56'!$F$26:$F$28</definedName>
    <definedName name="XDO_?FINAL_QUANTITE?487?">'SFMP- Series 56'!$F$26:$F$43</definedName>
    <definedName name="XDO_?FINAL_QUANTITE?488?">'SFMP- Series 56'!$F$26:$F$56</definedName>
    <definedName name="XDO_?FINAL_QUANTITE?489?">'SFMP- Series 56'!$F$26:$F$61</definedName>
    <definedName name="XDO_?FINAL_QUANTITE?49?">SMGLF!$F$10:$F$79</definedName>
    <definedName name="XDO_?FINAL_QUANTITE?490?">'SFMP- Series 57'!$F$26:$F$29</definedName>
    <definedName name="XDO_?FINAL_QUANTITE?491?">'SFMP- Series 57'!$F$26:$F$49</definedName>
    <definedName name="XDO_?FINAL_QUANTITE?492?">'SFMP- Series 57'!$F$26:$F$62</definedName>
    <definedName name="XDO_?FINAL_QUANTITE?493?">'SFMP- Series 57'!$F$26:$F$67</definedName>
    <definedName name="XDO_?FINAL_QUANTITE?494?">'SFMP- Series 58'!$F$26:$F$31</definedName>
    <definedName name="XDO_?FINAL_QUANTITE?495?">'SFMP- Series 58'!$F$26:$F$47</definedName>
    <definedName name="XDO_?FINAL_QUANTITE?496?">'SFMP- Series 58'!$F$26:$F$60</definedName>
    <definedName name="XDO_?FINAL_QUANTITE?497?">'SFMP- Series 58'!$F$26:$F$65</definedName>
    <definedName name="XDO_?FINAL_QUANTITE?498?">SCPSE!$F$18:$F$46</definedName>
    <definedName name="XDO_?FINAL_QUANTITE?499?">SCPSE!$F$18:$F$55</definedName>
    <definedName name="XDO_?FINAL_QUANTITE?5?">#REF!</definedName>
    <definedName name="XDO_?FINAL_QUANTITE?50?">#REF!</definedName>
    <definedName name="XDO_?FINAL_QUANTITE?500?">SCPSE!$F$18:$F$138</definedName>
    <definedName name="XDO_?FINAL_QUANTITE?501?">SCPSE!$F$18:$F$163</definedName>
    <definedName name="XDO_?FINAL_QUANTITE?502?">SCPSE!$F$18:$F$168</definedName>
    <definedName name="XDO_?FINAL_QUANTITE?503?">'SFMP- Series 59'!$F$38:$F$40</definedName>
    <definedName name="XDO_?FINAL_QUANTITE?504?">'SFMP- Series 59'!$F$38:$F$53</definedName>
    <definedName name="XDO_?FINAL_QUANTITE?505?">'SFMP- Series 59'!$F$38:$F$58</definedName>
    <definedName name="XDO_?FINAL_QUANTITE?506?">'SFMP- Series 60'!$F$26:$F$30</definedName>
    <definedName name="XDO_?FINAL_QUANTITE?507?">'SFMP- Series 60'!$F$26:$F$48</definedName>
    <definedName name="XDO_?FINAL_QUANTITE?508?">'SFMP- Series 60'!$F$26:$F$61</definedName>
    <definedName name="XDO_?FINAL_QUANTITE?509?">'SFMP- Series 60'!$F$26:$F$66</definedName>
    <definedName name="XDO_?FINAL_QUANTITE?51?">#REF!</definedName>
    <definedName name="XDO_?FINAL_QUANTITE?510?">SMCF!$F$10:$F$45</definedName>
    <definedName name="XDO_?FINAL_QUANTITE?511?">SMCF!$F$10:$F$60</definedName>
    <definedName name="XDO_?FINAL_QUANTITE?512?">SMCF!$F$10:$F$71</definedName>
    <definedName name="XDO_?FINAL_QUANTITE?513?">SMCF!$F$10:$F$88</definedName>
    <definedName name="XDO_?FINAL_QUANTITE?514?">SMCF!$F$10:$F$93</definedName>
    <definedName name="XDO_?FINAL_QUANTITE?515?">'SFMP- Series 61'!$F$26:$F$36</definedName>
    <definedName name="XDO_?FINAL_QUANTITE?516?">'SFMP- Series 61'!$F$26:$F$54</definedName>
    <definedName name="XDO_?FINAL_QUANTITE?517?">'SFMP- Series 61'!$F$26:$F$67</definedName>
    <definedName name="XDO_?FINAL_QUANTITE?518?">'SFMP- Series 61'!$F$26:$F$72</definedName>
    <definedName name="XDO_?FINAL_QUANTITE?519?">'SFMP- Series 66'!$F$26:$F$34</definedName>
    <definedName name="XDO_?FINAL_QUANTITE?52?">#REF!</definedName>
    <definedName name="XDO_?FINAL_QUANTITE?520?">'SFMP- Series 66'!$F$26:$F$51</definedName>
    <definedName name="XDO_?FINAL_QUANTITE?521?">'SFMP- Series 66'!$F$26:$F$64</definedName>
    <definedName name="XDO_?FINAL_QUANTITE?522?">'SFMP- Series 66'!$F$26:$F$69</definedName>
    <definedName name="XDO_?FINAL_QUANTITE?523?">'SFMP- Series 67'!$F$26:$F$34</definedName>
    <definedName name="XDO_?FINAL_QUANTITE?524?">'SFMP- Series 67'!$F$26:$F$53</definedName>
    <definedName name="XDO_?FINAL_QUANTITE?525?">'SFMP- Series 67'!$F$26:$F$66</definedName>
    <definedName name="XDO_?FINAL_QUANTITE?526?">'SFMP- Series 67'!$F$26:$F$71</definedName>
    <definedName name="XDO_?FINAL_QUANTITE?527?">'SFMP- Series 63'!$F$18</definedName>
    <definedName name="XDO_?FINAL_QUANTITE?528?">'SFMP- Series 63'!$F$18:$F$34</definedName>
    <definedName name="XDO_?FINAL_QUANTITE?529?">'SFMP- Series 63'!$F$18:$F$38</definedName>
    <definedName name="XDO_?FINAL_QUANTITE?53?">#REF!</definedName>
    <definedName name="XDO_?FINAL_QUANTITE?530?">'SFMP- Series 63'!$F$18:$F$42</definedName>
    <definedName name="XDO_?FINAL_QUANTITE?531?">'SFMP- Series 63'!$F$18:$F$59</definedName>
    <definedName name="XDO_?FINAL_QUANTITE?532?">'SFMP- Series 63'!$F$18:$F$64</definedName>
    <definedName name="XDO_?FINAL_QUANTITE?533?">'SFMP- Series 64'!$F$24</definedName>
    <definedName name="XDO_?FINAL_QUANTITE?534?">'SFMP- Series 64'!$F$24:$F$32</definedName>
    <definedName name="XDO_?FINAL_QUANTITE?535?">'SFMP- Series 64'!$F$24:$F$49</definedName>
    <definedName name="XDO_?FINAL_QUANTITE?536?">'SFMP- Series 64'!$F$24:$F$62</definedName>
    <definedName name="XDO_?FINAL_QUANTITE?537?">'SFMP- Series 64'!$F$24:$F$67</definedName>
    <definedName name="XDO_?FINAL_QUANTITE?538?">'SFMP- Series 65'!$F$18:$F$19</definedName>
    <definedName name="XDO_?FINAL_QUANTITE?539?">'SFMP- Series 65'!$F$18:$F$37</definedName>
    <definedName name="XDO_?FINAL_QUANTITE?54?">#REF!</definedName>
    <definedName name="XDO_?FINAL_QUANTITE?540?">'SFMP- Series 65'!$F$18:$F$45</definedName>
    <definedName name="XDO_?FINAL_QUANTITE?541?">'SFMP- Series 65'!$F$18:$F$49</definedName>
    <definedName name="XDO_?FINAL_QUANTITE?542?">'SFMP- Series 65'!$F$18:$F$66</definedName>
    <definedName name="XDO_?FINAL_QUANTITE?543?">'SFMP- Series 65'!$F$18:$F$71</definedName>
    <definedName name="XDO_?FINAL_QUANTITE?544?">'SFMP- Series 68'!$F$24</definedName>
    <definedName name="XDO_?FINAL_QUANTITE?545?">'SFMP- Series 68'!$F$24:$F$41</definedName>
    <definedName name="XDO_?FINAL_QUANTITE?546?">'SFMP- Series 68'!$F$24:$F$54</definedName>
    <definedName name="XDO_?FINAL_QUANTITE?547?">'SFMP- Series 68'!$F$24:$F$59</definedName>
    <definedName name="XDO_?FINAL_QUANTITE?548?">SNM150IF!$F$10:$F$159</definedName>
    <definedName name="XDO_?FINAL_QUANTITE?549?">SNM150IF!$F$10:$F$200</definedName>
    <definedName name="XDO_?FINAL_QUANTITE?55?">SEHF!$F$10:$F$43</definedName>
    <definedName name="XDO_?FINAL_QUANTITE?550?">SNM150IF!$F$10:$F$205</definedName>
    <definedName name="XDO_?FINAL_QUANTITE?551?">SNS250IF!$F$10:$F$259</definedName>
    <definedName name="XDO_?FINAL_QUANTITE?552?">SNS250IF!$F$10:$F$300</definedName>
    <definedName name="XDO_?FINAL_QUANTITE?553?">SNS250IF!$F$10:$F$305</definedName>
    <definedName name="XDO_?FINAL_QUANTITE?554?">'SCIGI-JUN 2036'!$F$24:$F$25</definedName>
    <definedName name="XDO_?FINAL_QUANTITE?555?">'SCIGI-JUN 2036'!$F$24:$F$52</definedName>
    <definedName name="XDO_?FINAL_QUANTITE?556?">'SCIGI-JUN 2036'!$F$24:$F$57</definedName>
    <definedName name="XDO_?FINAL_QUANTITE?557?">'SCIGI-APR 2029'!$F$24</definedName>
    <definedName name="XDO_?FINAL_QUANTITE?558?">'SCIGI-APR 2029'!$F$24:$F$51</definedName>
    <definedName name="XDO_?FINAL_QUANTITE?559?">'SCIGI-APR 2029'!$F$24:$F$56</definedName>
    <definedName name="XDO_?FINAL_QUANTITE?56?">SEHF!$F$10:$F$48</definedName>
    <definedName name="XDO_?FINAL_QUANTITE?560?">'SCISI-SEP 2027'!$F$24</definedName>
    <definedName name="XDO_?FINAL_QUANTITE?561?">'SCISI-SEP 2027'!$F$24:$F$44</definedName>
    <definedName name="XDO_?FINAL_QUANTITE?562?">'SCISI-SEP 2027'!$F$24:$F$69</definedName>
    <definedName name="XDO_?FINAL_QUANTITE?563?">'SCISI-SEP 2027'!$F$24:$F$74</definedName>
    <definedName name="XDO_?FINAL_QUANTITE?564?">'SFMP- Series 69'!$F$18</definedName>
    <definedName name="XDO_?FINAL_QUANTITE?565?">'SFMP- Series 69'!$F$18:$F$36</definedName>
    <definedName name="XDO_?FINAL_QUANTITE?566?">'SFMP- Series 69'!$F$18:$F$46</definedName>
    <definedName name="XDO_?FINAL_QUANTITE?567?">'SFMP- Series 69'!$F$18:$F$55</definedName>
    <definedName name="XDO_?FINAL_QUANTITE?568?">'SFMP- Series 69'!$F$18:$F$68</definedName>
    <definedName name="XDO_?FINAL_QUANTITE?569?">'SFMP- Series 69'!$F$18:$F$73</definedName>
    <definedName name="XDO_?FINAL_QUANTITE?57?">SEHF!$F$10:$F$54</definedName>
    <definedName name="XDO_?FINAL_QUANTITE?570?">'SFMP- Series 71'!$F$18</definedName>
    <definedName name="XDO_?FINAL_QUANTITE?571?">'SFMP- Series 71'!$F$18:$F$36</definedName>
    <definedName name="XDO_?FINAL_QUANTITE?572?">'SFMP- Series 71'!$F$18:$F$46</definedName>
    <definedName name="XDO_?FINAL_QUANTITE?573?">'SFMP- Series 71'!$F$18:$F$50</definedName>
    <definedName name="XDO_?FINAL_QUANTITE?574?">'SFMP- Series 71'!$F$18:$F$67</definedName>
    <definedName name="XDO_?FINAL_QUANTITE?575?">'SFMP- Series 71'!$F$18:$F$72</definedName>
    <definedName name="XDO_?FINAL_QUANTITE?576?">'SFMP- Series 72'!$F$38:$F$41</definedName>
    <definedName name="XDO_?FINAL_QUANTITE?577?">'SFMP- Series 72'!$F$38:$F$54</definedName>
    <definedName name="XDO_?FINAL_QUANTITE?578?">'SFMP- Series 72'!$F$38:$F$59</definedName>
    <definedName name="XDO_?FINAL_QUANTITE?579?">'SFMP- Series 73'!$F$38:$F$41</definedName>
    <definedName name="XDO_?FINAL_QUANTITE?58?">SEHF!$F$10:$F$79</definedName>
    <definedName name="XDO_?FINAL_QUANTITE?580?">'SFMP- Series 73'!$F$38:$F$54</definedName>
    <definedName name="XDO_?FINAL_QUANTITE?581?">'SFMP- Series 73'!$F$38:$F$59</definedName>
    <definedName name="XDO_?FINAL_QUANTITE?582?">SLDF!$F$24:$F$29</definedName>
    <definedName name="XDO_?FINAL_QUANTITE?583?">SLDF!$F$24:$F$56</definedName>
    <definedName name="XDO_?FINAL_QUANTITE?584?">SLDF!$F$24:$F$61</definedName>
    <definedName name="XDO_?FINAL_QUANTITE?585?">'SFMP- Series 74'!$F$26:$F$33</definedName>
    <definedName name="XDO_?FINAL_QUANTITE?586?">'SFMP- Series 74'!$F$26:$F$58</definedName>
    <definedName name="XDO_?FINAL_QUANTITE?587?">'SFMP- Series 74'!$F$26:$F$63</definedName>
    <definedName name="XDO_?FINAL_QUANTITE?588?">'SFMP- Series 75'!$F$18</definedName>
    <definedName name="XDO_?FINAL_QUANTITE?589?">'SFMP- Series 75'!$F$18:$F$34</definedName>
    <definedName name="XDO_?FINAL_QUANTITE?59?">SEHF!$F$10:$F$98</definedName>
    <definedName name="XDO_?FINAL_QUANTITE?590?">'SFMP- Series 75'!$F$18:$F$46</definedName>
    <definedName name="XDO_?FINAL_QUANTITE?591?">'SFMP- Series 75'!$F$18:$F$50</definedName>
    <definedName name="XDO_?FINAL_QUANTITE?592?">'SFMP- Series 75'!$F$18:$F$67</definedName>
    <definedName name="XDO_?FINAL_QUANTITE?593?">'SFMP- Series 75'!$F$18:$F$72</definedName>
    <definedName name="XDO_?FINAL_QUANTITE?594?">'SFMP- Series 76'!$F$18:$F$20</definedName>
    <definedName name="XDO_?FINAL_QUANTITE?595?">'SFMP- Series 76'!$F$18:$F$30</definedName>
    <definedName name="XDO_?FINAL_QUANTITE?596?">'SFMP- Series 76'!$F$18:$F$46</definedName>
    <definedName name="XDO_?FINAL_QUANTITE?597?">'SFMP- Series 76'!$F$18:$F$59</definedName>
    <definedName name="XDO_?FINAL_QUANTITE?598?">'SFMP- Series 76'!$F$18:$F$64</definedName>
    <definedName name="XDO_?FINAL_QUANTITE?599?">'SFMP- Series 77'!$F$18:$F$19</definedName>
    <definedName name="XDO_?FINAL_QUANTITE?6?">#REF!</definedName>
    <definedName name="XDO_?FINAL_QUANTITE?60?">SEHF!$F$10:$F$109</definedName>
    <definedName name="XDO_?FINAL_QUANTITE?600?">'SFMP- Series 77'!$F$18:$F$35</definedName>
    <definedName name="XDO_?FINAL_QUANTITE?601?">'SFMP- Series 77'!$F$18:$F$45</definedName>
    <definedName name="XDO_?FINAL_QUANTITE?602?">'SFMP- Series 77'!$F$18:$F$64</definedName>
    <definedName name="XDO_?FINAL_QUANTITE?603?">'SFMP- Series 77'!$F$18:$F$69</definedName>
    <definedName name="XDO_?FINAL_QUANTITE?604?">'SFMP- Series 78'!$F$18:$F$21</definedName>
    <definedName name="XDO_?FINAL_QUANTITE?605?">'SFMP- Series 78'!$F$18:$F$33</definedName>
    <definedName name="XDO_?FINAL_QUANTITE?606?">'SFMP- Series 78'!$F$18:$F$47</definedName>
    <definedName name="XDO_?FINAL_QUANTITE?607?">'SFMP- Series 78'!$F$18:$F$60</definedName>
    <definedName name="XDO_?FINAL_QUANTITE?608?">'SFMP- Series 78'!$F$18:$F$65</definedName>
    <definedName name="XDO_?FINAL_QUANTITE?609?">SDYF!$F$10:$F$38</definedName>
    <definedName name="XDO_?FINAL_QUANTITE?61?">SEHF!$F$10:$F$118</definedName>
    <definedName name="XDO_?FINAL_QUANTITE?610?">SDYF!$F$10:$F$50</definedName>
    <definedName name="XDO_?FINAL_QUANTITE?611?">SDYF!$F$10:$F$46</definedName>
    <definedName name="XDO_?FINAL_QUANTITE?612?">SDYF!$F$10:$F$87</definedName>
    <definedName name="XDO_?FINAL_QUANTITE?613?">SDYF!$F$10:$F$92</definedName>
    <definedName name="XDO_?FINAL_QUANTITE?614?">'SFMP- Series 79'!$F$18:$F$21</definedName>
    <definedName name="XDO_?FINAL_QUANTITE?615?">'SFMP- Series 79'!$F$18:$F$44</definedName>
    <definedName name="XDO_?FINAL_QUANTITE?616?">'SFMP- Series 79'!$F$18:$F$57</definedName>
    <definedName name="XDO_?FINAL_QUANTITE?617?">'SFMP- Series 79'!$F$18:$F$62</definedName>
    <definedName name="XDO_?FINAL_QUANTITE?618?">'SFMP- Series 80'!$F$18:$F$19</definedName>
    <definedName name="XDO_?FINAL_QUANTITE?619?">'SFMP- Series 80'!$F$18:$F$36</definedName>
    <definedName name="XDO_?FINAL_QUANTITE?62?">SEHF!$F$10:$F$126</definedName>
    <definedName name="XDO_?FINAL_QUANTITE?620?">'SFMP- Series 80'!$F$18:$F$47</definedName>
    <definedName name="XDO_?FINAL_QUANTITE?621?">'SFMP- Series 80'!$F$18:$F$66</definedName>
    <definedName name="XDO_?FINAL_QUANTITE?622?">'SFMP- Series 80'!$F$18:$F$71</definedName>
    <definedName name="XDO_?FINAL_QUANTITE?623?">'SFMP- Series 81'!$F$18:$F$25</definedName>
    <definedName name="XDO_?FINAL_QUANTITE?624?">'SFMP- Series 81'!$F$18:$F$41</definedName>
    <definedName name="XDO_?FINAL_QUANTITE?625?">'SFMP- Series 81'!$F$18:$F$54</definedName>
    <definedName name="XDO_?FINAL_QUANTITE?626?">'SFMP- Series 81'!$F$18:$F$67</definedName>
    <definedName name="XDO_?FINAL_QUANTITE?627?">'SFMP- Series 81'!$F$18:$F$72</definedName>
    <definedName name="XDO_?FINAL_QUANTITE?628?">'SFMP- Series 82'!$F$30:$F$37</definedName>
    <definedName name="XDO_?FINAL_QUANTITE?629?">'SFMP- Series 82'!$F$30:$F$55</definedName>
    <definedName name="XDO_?FINAL_QUANTITE?63?">SEHF!$F$10:$F$139</definedName>
    <definedName name="XDO_?FINAL_QUANTITE?630?">'SFMP- Series 82'!$F$30:$F$74</definedName>
    <definedName name="XDO_?FINAL_QUANTITE?631?">'SFMP- Series 82'!$F$30:$F$79</definedName>
    <definedName name="XDO_?FINAL_QUANTITE?632?">'SBI-BSE-SENSEX-IF'!$F$10:$F$39</definedName>
    <definedName name="XDO_?FINAL_QUANTITE?633?">'SBI-BSE-SENSEX-IF'!$F$10:$F$80</definedName>
    <definedName name="XDO_?FINAL_QUANTITE?634?">'SBI-BSE-SENSEX-IF'!$F$10:$F$85</definedName>
    <definedName name="XDO_?FINAL_QUANTITE?635?">#REF!</definedName>
    <definedName name="XDO_?FINAL_QUANTITE?636?">#REF!</definedName>
    <definedName name="XDO_?FINAL_QUANTITE?637?">#REF!</definedName>
    <definedName name="XDO_?FINAL_QUANTITE?638?">#REF!</definedName>
    <definedName name="XDO_?FINAL_QUANTITE?639?">#REF!</definedName>
    <definedName name="XDO_?FINAL_QUANTITE?64?">SEHF!$F$10:$F$144</definedName>
    <definedName name="XDO_?FINAL_QUANTITE?640?">#REF!</definedName>
    <definedName name="XDO_?FINAL_QUANTITE?641?">#REF!</definedName>
    <definedName name="XDO_?FINAL_QUANTITE?642?">#REF!</definedName>
    <definedName name="XDO_?FINAL_QUANTITE?643?">#REF!</definedName>
    <definedName name="XDO_?FINAL_QUANTITE?644?">#REF!</definedName>
    <definedName name="XDO_?FINAL_QUANTITE?645?">#REF!</definedName>
    <definedName name="XDO_?FINAL_QUANTITE?65?">#REF!</definedName>
    <definedName name="XDO_?FINAL_QUANTITE?66?">#REF!</definedName>
    <definedName name="XDO_?FINAL_QUANTITE?67?">#REF!</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SMIF!$F$18:$F$30</definedName>
    <definedName name="XDO_?FINAL_QUANTITE?73?">SMIF!$F$18:$F$43</definedName>
    <definedName name="XDO_?FINAL_QUANTITE?74?">SMIF!$F$18:$F$49</definedName>
    <definedName name="XDO_?FINAL_QUANTITE?75?">SMIF!$F$18:$F$74</definedName>
    <definedName name="XDO_?FINAL_QUANTITE?76?">SMIF!$F$18:$F$79</definedName>
    <definedName name="XDO_?FINAL_QUANTITE?77?">#REF!</definedName>
    <definedName name="XDO_?FINAL_QUANTITE?78?">#REF!</definedName>
    <definedName name="XDO_?FINAL_QUANTITE?79?">#REF!</definedName>
    <definedName name="XDO_?FINAL_QUANTITE?8?">#REF!</definedName>
    <definedName name="XDO_?FINAL_QUANTITE?80?">#REF!</definedName>
    <definedName name="XDO_?FINAL_QUANTITE?81?">SCOF!$F$10:$F$43</definedName>
    <definedName name="XDO_?FINAL_QUANTITE?82?">SCOF!$F$10:$F$49</definedName>
    <definedName name="XDO_?FINAL_QUANTITE?83?">SCOF!$F$10:$F$86</definedName>
    <definedName name="XDO_?FINAL_QUANTITE?84?">SCOF!$F$10:$F$91</definedName>
    <definedName name="XDO_?FINAL_QUANTITE?85?">STOF!$F$10:$F$23</definedName>
    <definedName name="XDO_?FINAL_QUANTITE?86?">STOF!$F$10:$F$28</definedName>
    <definedName name="XDO_?FINAL_QUANTITE?87?">STOF!$F$10:$F$33</definedName>
    <definedName name="XDO_?FINAL_QUANTITE?88?">STOF!$F$10:$F$70</definedName>
    <definedName name="XDO_?FINAL_QUANTITE?89?">STOF!$F$10:$F$75</definedName>
    <definedName name="XDO_?FINAL_QUANTITE?9?">#REF!</definedName>
    <definedName name="XDO_?FINAL_QUANTITE?90?">SHOF!$F$10:$F$29</definedName>
    <definedName name="XDO_?FINAL_QUANTITE?91?">SHOF!$F$10:$F$41</definedName>
    <definedName name="XDO_?FINAL_QUANTITE?92?">SHOF!$F$10:$F$72</definedName>
    <definedName name="XDO_?FINAL_QUANTITE?93?">SHOF!$F$10:$F$77</definedName>
    <definedName name="XDO_?FINAL_QUANTITE?94?">SCF!$F$10:$F$85</definedName>
    <definedName name="XDO_?FINAL_QUANTITE?95?">SCF!$F$10:$F$91</definedName>
    <definedName name="XDO_?FINAL_QUANTITE?96?">SCF!$F$10:$F$118</definedName>
    <definedName name="XDO_?FINAL_QUANTITE?97?">SCF!$F$10:$F$135</definedName>
    <definedName name="XDO_?FINAL_QUANTITE?98?">SCF!$F$10:$F$140</definedName>
    <definedName name="XDO_?FINAL_QUANTITE?99?">SNIF!$F$10:$F$59</definedName>
    <definedName name="XDO_?LONG_DESC?">#REF!</definedName>
    <definedName name="XDO_?NAMC?">#REF!</definedName>
    <definedName name="XDO_?NAMC?1?">#REF!</definedName>
    <definedName name="XDO_?NAMC?10?">#REF!</definedName>
    <definedName name="XDO_?NAMC?100?">'SIA-US EQUITY FOF'!#REF!</definedName>
    <definedName name="XDO_?NAMC?101?">'SFMP- Series 41'!#REF!</definedName>
    <definedName name="XDO_?NAMC?102?">'SFMP- Series 42'!#REF!</definedName>
    <definedName name="XDO_?NAMC?103?">'SFMP- Series 43'!#REF!</definedName>
    <definedName name="XDO_?NAMC?104?">'SNN50'!#REF!</definedName>
    <definedName name="XDO_?NAMC?105?">'SFMP- Series 44'!#REF!</definedName>
    <definedName name="XDO_?NAMC?106?">'SFMP- Series 45'!#REF!</definedName>
    <definedName name="XDO_?NAMC?107?">SBIETFCON!#REF!</definedName>
    <definedName name="XDO_?NAMC?108?">'SFMP- Series 46'!#REF!</definedName>
    <definedName name="XDO_?NAMC?109?">'SFMP- Series 47'!#REF!</definedName>
    <definedName name="XDO_?NAMC?11?">#REF!</definedName>
    <definedName name="XDO_?NAMC?110?">'SFMP- Series 48'!#REF!</definedName>
    <definedName name="XDO_?NAMC?111?">SBAF!#REF!</definedName>
    <definedName name="XDO_?NAMC?112?">'SFMP- Series 49'!#REF!</definedName>
    <definedName name="XDO_?NAMC?113?">'SFMP- Series 50'!#REF!</definedName>
    <definedName name="XDO_?NAMC?114?">'SFMP- Series 51'!#REF!</definedName>
    <definedName name="XDO_?NAMC?115?">'SFMP- Series 52'!#REF!</definedName>
    <definedName name="XDO_?NAMC?116?">'SFMP- Series 53'!#REF!</definedName>
    <definedName name="XDO_?NAMC?117?">'SFMP- Series 54'!#REF!</definedName>
    <definedName name="XDO_?NAMC?118?">'SFMP- Series 55'!#REF!</definedName>
    <definedName name="XDO_?NAMC?119?">'SFMP- Series 56'!#REF!</definedName>
    <definedName name="XDO_?NAMC?12?">#REF!</definedName>
    <definedName name="XDO_?NAMC?120?">'SFMP- Series 57'!#REF!</definedName>
    <definedName name="XDO_?NAMC?121?">'SFMP- Series 58'!#REF!</definedName>
    <definedName name="XDO_?NAMC?122?">SCPSE!#REF!</definedName>
    <definedName name="XDO_?NAMC?123?">'SFMP- Series 59'!#REF!</definedName>
    <definedName name="XDO_?NAMC?124?">'SFMP- Series 60'!#REF!</definedName>
    <definedName name="XDO_?NAMC?125?">SMCF!#REF!</definedName>
    <definedName name="XDO_?NAMC?126?">'SFMP- Series 61'!#REF!</definedName>
    <definedName name="XDO_?NAMC?127?">'SFMP- Series 66'!#REF!</definedName>
    <definedName name="XDO_?NAMC?128?">'SFMP- Series 67'!#REF!</definedName>
    <definedName name="XDO_?NAMC?129?">'SFMP- Series 63'!#REF!</definedName>
    <definedName name="XDO_?NAMC?13?">SLMF!#REF!</definedName>
    <definedName name="XDO_?NAMC?130?">'SFMP- Series 64'!#REF!</definedName>
    <definedName name="XDO_?NAMC?131?">'SFMP- Series 65'!#REF!</definedName>
    <definedName name="XDO_?NAMC?132?">'SFMP- Series 68'!#REF!</definedName>
    <definedName name="XDO_?NAMC?133?">SNM150IF!#REF!</definedName>
    <definedName name="XDO_?NAMC?134?">SNS250IF!#REF!</definedName>
    <definedName name="XDO_?NAMC?135?">'SCIGI-JUN 2036'!#REF!</definedName>
    <definedName name="XDO_?NAMC?136?">'SCIGI-APR 2029'!#REF!</definedName>
    <definedName name="XDO_?NAMC?137?">'SCISI-SEP 2027'!#REF!</definedName>
    <definedName name="XDO_?NAMC?138?">'SFMP- Series 69'!#REF!</definedName>
    <definedName name="XDO_?NAMC?139?">'SFMP- Series 71'!#REF!</definedName>
    <definedName name="XDO_?NAMC?14?">SLTEF!#REF!</definedName>
    <definedName name="XDO_?NAMC?140?">'SFMP- Series 72'!#REF!</definedName>
    <definedName name="XDO_?NAMC?141?">'SFMP- Series 73'!#REF!</definedName>
    <definedName name="XDO_?NAMC?142?">SLDF!#REF!</definedName>
    <definedName name="XDO_?NAMC?143?">'SFMP- Series 74'!#REF!</definedName>
    <definedName name="XDO_?NAMC?144?">'SFMP- Series 75'!#REF!</definedName>
    <definedName name="XDO_?NAMC?145?">'SFMP- Series 76'!#REF!</definedName>
    <definedName name="XDO_?NAMC?146?">'SFMP- Series 77'!#REF!</definedName>
    <definedName name="XDO_?NAMC?147?">'SFMP- Series 78'!#REF!</definedName>
    <definedName name="XDO_?NAMC?148?">SDYF!#REF!</definedName>
    <definedName name="XDO_?NAMC?149?">'SFMP- Series 79'!#REF!</definedName>
    <definedName name="XDO_?NAMC?15?">#REF!</definedName>
    <definedName name="XDO_?NAMC?150?">'SFMP- Series 80'!#REF!</definedName>
    <definedName name="XDO_?NAMC?151?">'SFMP- Series 81'!#REF!</definedName>
    <definedName name="XDO_?NAMC?152?">'SFMP- Series 82'!#REF!</definedName>
    <definedName name="XDO_?NAMC?153?">'SBI-BSE-SENSEX-IF'!#REF!</definedName>
    <definedName name="XDO_?NAMC?154?">#REF!</definedName>
    <definedName name="XDO_?NAMC?155?">#REF!</definedName>
    <definedName name="XDO_?NAMC?156?">#REF!</definedName>
    <definedName name="XDO_?NAMC?157?">#REF!</definedName>
    <definedName name="XDO_?NAMC?158?">#REF!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'SDFS-C-35'!#REF!</definedName>
    <definedName name="XDO_?NAMC?76?">'SDFS-C-38'!#REF!</definedName>
    <definedName name="XDO_?NAMC?77?">SCBF!#REF!</definedName>
    <definedName name="XDO_?NAMC?78?">'SDFS-C-46'!#REF!</definedName>
    <definedName name="XDO_?NAMC?79?">SEMVF!#REF!</definedName>
    <definedName name="XDO_?NAMC?8?">#REF!</definedName>
    <definedName name="XDO_?NAMC?80?">'SDFS-C-48'!#REF!</definedName>
    <definedName name="XDO_?NAMC?81?">'SDFS-C-49'!#REF!</definedName>
    <definedName name="XDO_?NAMC?82?">'SDFS-C-50'!#REF!</definedName>
    <definedName name="XDO_?NAMC?83?">'SFMP- Series 1'!#REF!</definedName>
    <definedName name="XDO_?NAMC?84?">'SFMP- Series 6'!#REF!</definedName>
    <definedName name="XDO_?NAMC?85?">'SCPOF-Series A (Plan 4)'!#REF!</definedName>
    <definedName name="XDO_?NAMC?86?">'SFMP- Series 14'!#REF!</definedName>
    <definedName name="XDO_?NAMC?87?">'SCPOF-Series A (Plan 6)'!#REF!</definedName>
    <definedName name="XDO_?NAMC?88?">'SCPOF-Series A (Plan 7)'!#REF!</definedName>
    <definedName name="XDO_?NAMC?89?">'SCPOF-Series A (Plan 8)'!#REF!</definedName>
    <definedName name="XDO_?NAMC?9?">#REF!</definedName>
    <definedName name="XDO_?NAMC?90?">'SFMP- Series 32'!#REF!</definedName>
    <definedName name="XDO_?NAMC?91?">'SFMP- Series 34'!#REF!</definedName>
    <definedName name="XDO_?NAMC?92?">'SMCBF-IP'!#REF!</definedName>
    <definedName name="XDO_?NAMC?93?">SFRDF!#REF!</definedName>
    <definedName name="XDO_?NAMC?94?">SBIETFIT!#REF!</definedName>
    <definedName name="XDO_?NAMC?95?">SBIETFPB!#REF!</definedName>
    <definedName name="XDO_?NAMC?96?">'SRBF-AP'!#REF!</definedName>
    <definedName name="XDO_?NAMC?97?">'SRBF-AHP'!#REF!</definedName>
    <definedName name="XDO_?NAMC?98?">'SRBF-CHP'!#REF!</definedName>
    <definedName name="XDO_?NAMC?99?">'SRBF-CP'!#REF!</definedName>
    <definedName name="XDO_?NAMCNAME?">#REF!</definedName>
    <definedName name="XDO_?NAMCNAME?1?">#REF!</definedName>
    <definedName name="XDO_?NAMCNAME?10?">#REF!</definedName>
    <definedName name="XDO_?NAMCNAME?100?">'SIA-US EQUITY FOF'!$C$2:$C$14</definedName>
    <definedName name="XDO_?NAMCNAME?101?">'SFMP- Series 41'!$C$2:$C$19</definedName>
    <definedName name="XDO_?NAMCNAME?102?">'SFMP- Series 42'!$C$2:$C$18</definedName>
    <definedName name="XDO_?NAMCNAME?103?">'SFMP- Series 43'!$C$2:$C$34</definedName>
    <definedName name="XDO_?NAMCNAME?104?">'SNN50'!$C$2:$C$59</definedName>
    <definedName name="XDO_?NAMCNAME?105?">'SFMP- Series 44'!$C$2:$C$31</definedName>
    <definedName name="XDO_?NAMCNAME?106?">'SFMP- Series 45'!$C$2:$C$33</definedName>
    <definedName name="XDO_?NAMCNAME?107?">SBIETFCON!$C$2:$C$39</definedName>
    <definedName name="XDO_?NAMCNAME?108?">'SFMP- Series 46'!$C$2:$C$29</definedName>
    <definedName name="XDO_?NAMCNAME?109?">'SFMP- Series 47'!$C$2:$C$27</definedName>
    <definedName name="XDO_?NAMCNAME?11?">#REF!</definedName>
    <definedName name="XDO_?NAMCNAME?110?">'SFMP- Series 48'!$C$2:$C$28</definedName>
    <definedName name="XDO_?NAMCNAME?111?">SBAF!$C$2:$C$77</definedName>
    <definedName name="XDO_?NAMCNAME?112?">'SFMP- Series 49'!$C$2:$C$33</definedName>
    <definedName name="XDO_?NAMCNAME?113?">'SFMP- Series 50'!$C$2:$C$30</definedName>
    <definedName name="XDO_?NAMCNAME?114?">'SFMP- Series 51'!$C$2:$C$36</definedName>
    <definedName name="XDO_?NAMCNAME?115?">'SFMP- Series 52'!$C$2:$C$30</definedName>
    <definedName name="XDO_?NAMCNAME?116?">'SFMP- Series 53'!$C$2:$C$34</definedName>
    <definedName name="XDO_?NAMCNAME?117?">'SFMP- Series 54'!$C$2:$C$28</definedName>
    <definedName name="XDO_?NAMCNAME?118?">'SFMP- Series 55'!$C$2:$C$32</definedName>
    <definedName name="XDO_?NAMCNAME?119?">'SFMP- Series 56'!$C$2:$C$28</definedName>
    <definedName name="XDO_?NAMCNAME?12?">#REF!</definedName>
    <definedName name="XDO_?NAMCNAME?120?">'SFMP- Series 57'!$C$2:$C$29</definedName>
    <definedName name="XDO_?NAMCNAME?121?">'SFMP- Series 58'!$C$2:$C$31</definedName>
    <definedName name="XDO_?NAMCNAME?122?">SCPSE!$C$2:$C$46</definedName>
    <definedName name="XDO_?NAMCNAME?123?">'SFMP- Series 59'!$C$2:$C$40</definedName>
    <definedName name="XDO_?NAMCNAME?124?">'SFMP- Series 60'!$C$2:$C$30</definedName>
    <definedName name="XDO_?NAMCNAME?125?">SMCF!$C$2:$C$45</definedName>
    <definedName name="XDO_?NAMCNAME?126?">'SFMP- Series 61'!$C$2:$C$36</definedName>
    <definedName name="XDO_?NAMCNAME?127?">'SFMP- Series 66'!$C$2:$C$34</definedName>
    <definedName name="XDO_?NAMCNAME?128?">'SFMP- Series 67'!$C$2:$C$34</definedName>
    <definedName name="XDO_?NAMCNAME?129?">'SFMP- Series 63'!$C$2:$C$18</definedName>
    <definedName name="XDO_?NAMCNAME?13?">SLMF!$C$2:$C$77</definedName>
    <definedName name="XDO_?NAMCNAME?130?">'SFMP- Series 64'!$C$2:$C$24</definedName>
    <definedName name="XDO_?NAMCNAME?131?">'SFMP- Series 65'!$C$2:$C$19</definedName>
    <definedName name="XDO_?NAMCNAME?132?">'SFMP- Series 68'!$C$2:$C$24</definedName>
    <definedName name="XDO_?NAMCNAME?133?">SNM150IF!$C$2:$C$159</definedName>
    <definedName name="XDO_?NAMCNAME?134?">SNS250IF!$C$2:$C$259</definedName>
    <definedName name="XDO_?NAMCNAME?135?">'SCIGI-JUN 2036'!$C$2:$C$25</definedName>
    <definedName name="XDO_?NAMCNAME?136?">'SCIGI-APR 2029'!$C$2:$C$24</definedName>
    <definedName name="XDO_?NAMCNAME?137?">'SCISI-SEP 2027'!$C$2:$C$24</definedName>
    <definedName name="XDO_?NAMCNAME?138?">'SFMP- Series 69'!$C$2:$C$18</definedName>
    <definedName name="XDO_?NAMCNAME?139?">'SFMP- Series 71'!$C$2:$C$18</definedName>
    <definedName name="XDO_?NAMCNAME?14?">SLTEF!$C$2:$C$69</definedName>
    <definedName name="XDO_?NAMCNAME?140?">'SFMP- Series 72'!$C$2:$C$41</definedName>
    <definedName name="XDO_?NAMCNAME?141?">'SFMP- Series 73'!$C$2:$C$41</definedName>
    <definedName name="XDO_?NAMCNAME?142?">SLDF!$C$2:$C$29</definedName>
    <definedName name="XDO_?NAMCNAME?143?">'SFMP- Series 74'!$C$2:$C$33</definedName>
    <definedName name="XDO_?NAMCNAME?144?">'SFMP- Series 75'!$C$2:$C$18</definedName>
    <definedName name="XDO_?NAMCNAME?145?">'SFMP- Series 76'!$C$2:$C$20</definedName>
    <definedName name="XDO_?NAMCNAME?146?">'SFMP- Series 77'!$C$2:$C$19</definedName>
    <definedName name="XDO_?NAMCNAME?147?">'SFMP- Series 78'!$C$2:$C$21</definedName>
    <definedName name="XDO_?NAMCNAME?148?">SDYF!$C$2:$C$38</definedName>
    <definedName name="XDO_?NAMCNAME?149?">'SFMP- Series 79'!$C$2:$C$21</definedName>
    <definedName name="XDO_?NAMCNAME?15?">#REF!</definedName>
    <definedName name="XDO_?NAMCNAME?150?">'SFMP- Series 80'!$C$2:$C$19</definedName>
    <definedName name="XDO_?NAMCNAME?151?">'SFMP- Series 81'!$C$2:$C$25</definedName>
    <definedName name="XDO_?NAMCNAME?152?">'SFMP- Series 82'!$C$2:$C$37</definedName>
    <definedName name="XDO_?NAMCNAME?153?">'SBI-BSE-SENSEX-IF'!$C$2:$C$39</definedName>
    <definedName name="XDO_?NAMCNAME?154?">#REF!</definedName>
    <definedName name="XDO_?NAMCNAME?155?">#REF!</definedName>
    <definedName name="XDO_?NAMCNAME?156?">#REF!</definedName>
    <definedName name="XDO_?NAMCNAME?157?">#REF!</definedName>
    <definedName name="XDO_?NAMCNAME?158?">#REF!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SEHF!$C$2:$C$43</definedName>
    <definedName name="XDO_?NAMCNAME?21?">#REF!</definedName>
    <definedName name="XDO_?NAMCNAME?22?">#REF!</definedName>
    <definedName name="XDO_?NAMCNAME?23?">#REF!</definedName>
    <definedName name="XDO_?NAMCNAME?24?">SMIF!$C$2:$C$30</definedName>
    <definedName name="XDO_?NAMCNAME?25?">#REF!</definedName>
    <definedName name="XDO_?NAMCNAME?26?">#REF!</definedName>
    <definedName name="XDO_?NAMCNAME?27?">SCOF!$C$2:$C$43</definedName>
    <definedName name="XDO_?NAMCNAME?28?">STOF!$C$2:$C$23</definedName>
    <definedName name="XDO_?NAMCNAME?29?">SHOF!$C$2:$C$29</definedName>
    <definedName name="XDO_?NAMCNAME?3?">#REF!</definedName>
    <definedName name="XDO_?NAMCNAME?30?">SCF!$C$2:$C$85</definedName>
    <definedName name="XDO_?NAMCNAME?31?">SNIF!$C$2:$C$59</definedName>
    <definedName name="XDO_?NAMCNAME?32?">'SMCBF-SP'!$C$2:$C$31</definedName>
    <definedName name="XDO_?NAMCNAME?33?">SOF!$C$2:$C$51</definedName>
    <definedName name="XDO_?NAMCNAME?34?">SMMDF!$C$2:$C$51</definedName>
    <definedName name="XDO_?NAMCNAME?35?">SLF!$C$2:$C$71</definedName>
    <definedName name="XDO_?NAMCNAME?36?">SDBF!$C$2:$C$23</definedName>
    <definedName name="XDO_?NAMCNAME?37?">SSF!$C$2:$C$26</definedName>
    <definedName name="XDO_?NAMCNAME?38?">SCRF!$C$2:$C$16</definedName>
    <definedName name="XDO_?NAMCNAME?39?">SFEF!$C$2:$C$32</definedName>
    <definedName name="XDO_?NAMCNAME?4?">#REF!</definedName>
    <definedName name="XDO_?NAMCNAME?40?">SCHF!$C$2:$C$50</definedName>
    <definedName name="XDO_?NAMCNAME?41?">SMUSD!$C$2:$C$40</definedName>
    <definedName name="XDO_?NAMCNAME?42?">SMIDCAP!$C$2:$C$70</definedName>
    <definedName name="XDO_?NAMCNAME?43?">SMCMF!$C$2:$C$30</definedName>
    <definedName name="XDO_?NAMCNAME?44?">SMCOMMA!$C$2:$C$31</definedName>
    <definedName name="XDO_?NAMCNAME?45?">SMGF!$C$2:$C$29</definedName>
    <definedName name="XDO_?NAMCNAME?46?">SFLEXI!$C$2:$C$63</definedName>
    <definedName name="XDO_?NAMCNAME?47?">SMAAF!$C$2:$C$59</definedName>
    <definedName name="XDO_?NAMCNAME?48?">SBLUECHIP!$C$2:$C$59</definedName>
    <definedName name="XDO_?NAMCNAME?49?">SAOF!$C$2:$C$172</definedName>
    <definedName name="XDO_?NAMCNAME?5?">#REF!</definedName>
    <definedName name="XDO_?NAMCNAME?50?">SIF!$C$2:$C$40</definedName>
    <definedName name="XDO_?NAMCNAME?51?">SMLDF!$C$2:$C$45</definedName>
    <definedName name="XDO_?NAMCNAME?52?">SSTDF!$C$2:$C$76</definedName>
    <definedName name="XDO_?NAMCNAME?53?">SETFGOLD!$C$2:$C$44</definedName>
    <definedName name="XDO_?NAMCNAME?54?">SPSU!$C$2:$C$31</definedName>
    <definedName name="XDO_?NAMCNAME?55?">SGF!$C$2:$C$42</definedName>
    <definedName name="XDO_?NAMCNAME?56?">SBISENSEX!$C$2:$C$39</definedName>
    <definedName name="XDO_?NAMCNAME?57?">SSCF!$C$2:$C$61</definedName>
    <definedName name="XDO_?NAMCNAME?58?">SBPF!$C$2:$C$65</definedName>
    <definedName name="XDO_?NAMCNAME?59?">'STAF-III'!$C$2:$C$31</definedName>
    <definedName name="XDO_?NAMCNAME?6?">SMEEF!$C$2:$C$45</definedName>
    <definedName name="XDO_?NAMCNAME?60?">'SLTAF-I'!$C$2:$C$34</definedName>
    <definedName name="XDO_?NAMCNAME?61?">'SLTAF-II'!$C$2:$C$34</definedName>
    <definedName name="XDO_?NAMCNAME?62?">SBFS!$C$2:$C$30</definedName>
    <definedName name="XDO_?NAMCNAME?63?">SETFNN50!$C$2:$C$59</definedName>
    <definedName name="XDO_?NAMCNAME?64?">SETFNIFBK!$C$2:$C$21</definedName>
    <definedName name="XDO_?NAMCNAME?65?">SETFBSE100!$C$2:$C$110</definedName>
    <definedName name="XDO_?NAMCNAME?66?">SESF!$C$2:$C$83</definedName>
    <definedName name="XDO_?NAMCNAME?67?">SETFNIF50!$C$2:$C$59</definedName>
    <definedName name="XDO_?NAMCNAME?68?">'SLTAF-III'!$C$2:$C$34</definedName>
    <definedName name="XDO_?NAMCNAME?69?">SETF10GILT!$C$2:$C$24</definedName>
    <definedName name="XDO_?NAMCNAME?7?">#REF!</definedName>
    <definedName name="XDO_?NAMCNAME?70?">'SLTAF-IV'!$C$2:$C$32</definedName>
    <definedName name="XDO_?NAMCNAME?71?">'SLTAF-V'!$C$2:$C$30</definedName>
    <definedName name="XDO_?NAMCNAME?72?">'SLTAF-VI'!$C$2:$C$49</definedName>
    <definedName name="XDO_?NAMCNAME?73?">SETFSN50!$C$2:$C$59</definedName>
    <definedName name="XDO_?NAMCNAME?74?">SBIETFQLTY!$C$2:$C$39</definedName>
    <definedName name="XDO_?NAMCNAME?75?">'SDFS-C-35'!$C$2:$C$50</definedName>
    <definedName name="XDO_?NAMCNAME?76?">'SDFS-C-38'!$C$2:$C$39</definedName>
    <definedName name="XDO_?NAMCNAME?77?">SCBF!$C$2:$C$104</definedName>
    <definedName name="XDO_?NAMCNAME?78?">'SDFS-C-46'!$C$2:$C$26</definedName>
    <definedName name="XDO_?NAMCNAME?79?">SEMVF!$C$2:$C$59</definedName>
    <definedName name="XDO_?NAMCNAME?8?">#REF!</definedName>
    <definedName name="XDO_?NAMCNAME?80?">'SDFS-C-48'!$C$2:$C$28</definedName>
    <definedName name="XDO_?NAMCNAME?81?">'SDFS-C-49'!$C$2:$C$39</definedName>
    <definedName name="XDO_?NAMCNAME?82?">'SDFS-C-50'!$C$2:$C$27</definedName>
    <definedName name="XDO_?NAMCNAME?83?">'SFMP- Series 1'!$C$2:$C$31</definedName>
    <definedName name="XDO_?NAMCNAME?84?">'SFMP- Series 6'!$C$2:$C$29</definedName>
    <definedName name="XDO_?NAMCNAME?85?">'SCPOF-Series A (Plan 4)'!$C$2:$C$50</definedName>
    <definedName name="XDO_?NAMCNAME?86?">'SFMP- Series 14'!$C$2:$C$26</definedName>
    <definedName name="XDO_?NAMCNAME?87?">'SCPOF-Series A (Plan 6)'!$C$2:$C$50</definedName>
    <definedName name="XDO_?NAMCNAME?88?">'SCPOF-Series A (Plan 7)'!$C$2:$C$59</definedName>
    <definedName name="XDO_?NAMCNAME?89?">'SCPOF-Series A (Plan 8)'!$C$2:$C$59</definedName>
    <definedName name="XDO_?NAMCNAME?9?">#REF!</definedName>
    <definedName name="XDO_?NAMCNAME?90?">'SFMP- Series 32'!$C$2:$C$50</definedName>
    <definedName name="XDO_?NAMCNAME?91?">'SFMP- Series 34'!$C$2:$C$26</definedName>
    <definedName name="XDO_?NAMCNAME?92?">'SMCBF-IP'!$C$2:$C$36</definedName>
    <definedName name="XDO_?NAMCNAME?93?">SFRDF!$C$2:$C$28</definedName>
    <definedName name="XDO_?NAMCNAME?94?">SBIETFIT!$C$2:$C$19</definedName>
    <definedName name="XDO_?NAMCNAME?95?">SBIETFPB!$C$2:$C$19</definedName>
    <definedName name="XDO_?NAMCNAME?96?">'SRBF-AP'!$C$2:$C$46</definedName>
    <definedName name="XDO_?NAMCNAME?97?">'SRBF-AHP'!$C$2:$C$46</definedName>
    <definedName name="XDO_?NAMCNAME?98?">'SRBF-CHP'!$C$2:$C$46</definedName>
    <definedName name="XDO_?NAMCNAME?99?">'SRBF-CP'!$C$2:$C$46</definedName>
    <definedName name="XDO_?NDATE?">#REF!</definedName>
    <definedName name="XDO_?NDATE?1?">#REF!</definedName>
    <definedName name="XDO_?NDATE?10?">#REF!</definedName>
    <definedName name="XDO_?NDATE?100?">'SIA-US EQUITY FOF'!#REF!</definedName>
    <definedName name="XDO_?NDATE?101?">'SFMP- Series 41'!#REF!</definedName>
    <definedName name="XDO_?NDATE?102?">'SFMP- Series 42'!#REF!</definedName>
    <definedName name="XDO_?NDATE?103?">'SFMP- Series 43'!#REF!</definedName>
    <definedName name="XDO_?NDATE?104?">'SNN50'!#REF!</definedName>
    <definedName name="XDO_?NDATE?105?">'SFMP- Series 44'!#REF!</definedName>
    <definedName name="XDO_?NDATE?106?">'SFMP- Series 45'!#REF!</definedName>
    <definedName name="XDO_?NDATE?107?">SBIETFCON!#REF!</definedName>
    <definedName name="XDO_?NDATE?108?">'SFMP- Series 46'!#REF!</definedName>
    <definedName name="XDO_?NDATE?109?">'SFMP- Series 47'!#REF!</definedName>
    <definedName name="XDO_?NDATE?11?">#REF!</definedName>
    <definedName name="XDO_?NDATE?110?">'SFMP- Series 48'!#REF!</definedName>
    <definedName name="XDO_?NDATE?111?">SBAF!#REF!</definedName>
    <definedName name="XDO_?NDATE?112?">'SFMP- Series 49'!#REF!</definedName>
    <definedName name="XDO_?NDATE?113?">'SFMP- Series 50'!#REF!</definedName>
    <definedName name="XDO_?NDATE?114?">'SFMP- Series 51'!#REF!</definedName>
    <definedName name="XDO_?NDATE?115?">'SFMP- Series 52'!#REF!</definedName>
    <definedName name="XDO_?NDATE?116?">'SFMP- Series 53'!#REF!</definedName>
    <definedName name="XDO_?NDATE?117?">'SFMP- Series 54'!#REF!</definedName>
    <definedName name="XDO_?NDATE?118?">'SFMP- Series 55'!#REF!</definedName>
    <definedName name="XDO_?NDATE?119?">'SFMP- Series 56'!#REF!</definedName>
    <definedName name="XDO_?NDATE?12?">#REF!</definedName>
    <definedName name="XDO_?NDATE?120?">'SFMP- Series 57'!#REF!</definedName>
    <definedName name="XDO_?NDATE?121?">'SFMP- Series 58'!#REF!</definedName>
    <definedName name="XDO_?NDATE?122?">SCPSE!#REF!</definedName>
    <definedName name="XDO_?NDATE?123?">'SFMP- Series 59'!#REF!</definedName>
    <definedName name="XDO_?NDATE?124?">'SFMP- Series 60'!#REF!</definedName>
    <definedName name="XDO_?NDATE?125?">SMCF!#REF!</definedName>
    <definedName name="XDO_?NDATE?126?">'SFMP- Series 61'!#REF!</definedName>
    <definedName name="XDO_?NDATE?127?">'SFMP- Series 66'!#REF!</definedName>
    <definedName name="XDO_?NDATE?128?">'SFMP- Series 67'!#REF!</definedName>
    <definedName name="XDO_?NDATE?129?">'SFMP- Series 63'!#REF!</definedName>
    <definedName name="XDO_?NDATE?13?">SLMF!#REF!</definedName>
    <definedName name="XDO_?NDATE?130?">'SFMP- Series 64'!#REF!</definedName>
    <definedName name="XDO_?NDATE?131?">'SFMP- Series 65'!#REF!</definedName>
    <definedName name="XDO_?NDATE?132?">'SFMP- Series 68'!#REF!</definedName>
    <definedName name="XDO_?NDATE?133?">SNM150IF!#REF!</definedName>
    <definedName name="XDO_?NDATE?134?">SNS250IF!#REF!</definedName>
    <definedName name="XDO_?NDATE?135?">'SCIGI-JUN 2036'!#REF!</definedName>
    <definedName name="XDO_?NDATE?136?">'SCIGI-APR 2029'!#REF!</definedName>
    <definedName name="XDO_?NDATE?137?">'SCISI-SEP 2027'!#REF!</definedName>
    <definedName name="XDO_?NDATE?138?">'SFMP- Series 69'!#REF!</definedName>
    <definedName name="XDO_?NDATE?139?">'SFMP- Series 71'!#REF!</definedName>
    <definedName name="XDO_?NDATE?14?">SLTEF!#REF!</definedName>
    <definedName name="XDO_?NDATE?140?">'SFMP- Series 72'!#REF!</definedName>
    <definedName name="XDO_?NDATE?141?">'SFMP- Series 73'!#REF!</definedName>
    <definedName name="XDO_?NDATE?142?">SLDF!#REF!</definedName>
    <definedName name="XDO_?NDATE?143?">'SFMP- Series 74'!#REF!</definedName>
    <definedName name="XDO_?NDATE?144?">'SFMP- Series 75'!#REF!</definedName>
    <definedName name="XDO_?NDATE?145?">'SFMP- Series 76'!#REF!</definedName>
    <definedName name="XDO_?NDATE?146?">'SFMP- Series 77'!#REF!</definedName>
    <definedName name="XDO_?NDATE?147?">'SFMP- Series 78'!#REF!</definedName>
    <definedName name="XDO_?NDATE?148?">SDYF!#REF!</definedName>
    <definedName name="XDO_?NDATE?149?">'SFMP- Series 79'!#REF!</definedName>
    <definedName name="XDO_?NDATE?15?">#REF!</definedName>
    <definedName name="XDO_?NDATE?150?">'SFMP- Series 80'!#REF!</definedName>
    <definedName name="XDO_?NDATE?151?">'SFMP- Series 81'!#REF!</definedName>
    <definedName name="XDO_?NDATE?152?">'SFMP- Series 82'!#REF!</definedName>
    <definedName name="XDO_?NDATE?153?">'SBI-BSE-SENSEX-IF'!#REF!</definedName>
    <definedName name="XDO_?NDATE?154?">#REF!</definedName>
    <definedName name="XDO_?NDATE?155?">#REF!</definedName>
    <definedName name="XDO_?NDATE?156?">#REF!</definedName>
    <definedName name="XDO_?NDATE?157?">#REF!</definedName>
    <definedName name="XDO_?NDATE?158?">#REF!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'SDFS-C-35'!#REF!</definedName>
    <definedName name="XDO_?NDATE?76?">'SDFS-C-38'!#REF!</definedName>
    <definedName name="XDO_?NDATE?77?">SCBF!#REF!</definedName>
    <definedName name="XDO_?NDATE?78?">'SDFS-C-46'!#REF!</definedName>
    <definedName name="XDO_?NDATE?79?">SEMVF!#REF!</definedName>
    <definedName name="XDO_?NDATE?8?">#REF!</definedName>
    <definedName name="XDO_?NDATE?80?">'SDFS-C-48'!#REF!</definedName>
    <definedName name="XDO_?NDATE?81?">'SDFS-C-49'!#REF!</definedName>
    <definedName name="XDO_?NDATE?82?">'SDFS-C-50'!#REF!</definedName>
    <definedName name="XDO_?NDATE?83?">'SFMP- Series 1'!#REF!</definedName>
    <definedName name="XDO_?NDATE?84?">'SFMP- Series 6'!#REF!</definedName>
    <definedName name="XDO_?NDATE?85?">'SCPOF-Series A (Plan 4)'!#REF!</definedName>
    <definedName name="XDO_?NDATE?86?">'SFMP- Series 14'!#REF!</definedName>
    <definedName name="XDO_?NDATE?87?">'SCPOF-Series A (Plan 6)'!#REF!</definedName>
    <definedName name="XDO_?NDATE?88?">'SCPOF-Series A (Plan 7)'!#REF!</definedName>
    <definedName name="XDO_?NDATE?89?">'SCPOF-Series A (Plan 8)'!#REF!</definedName>
    <definedName name="XDO_?NDATE?9?">#REF!</definedName>
    <definedName name="XDO_?NDATE?90?">'SFMP- Series 32'!#REF!</definedName>
    <definedName name="XDO_?NDATE?91?">'SFMP- Series 34'!#REF!</definedName>
    <definedName name="XDO_?NDATE?92?">'SMCBF-IP'!#REF!</definedName>
    <definedName name="XDO_?NDATE?93?">SFRDF!#REF!</definedName>
    <definedName name="XDO_?NDATE?94?">SBIETFIT!#REF!</definedName>
    <definedName name="XDO_?NDATE?95?">SBIETFPB!#REF!</definedName>
    <definedName name="XDO_?NDATE?96?">'SRBF-AP'!#REF!</definedName>
    <definedName name="XDO_?NDATE?97?">'SRBF-AHP'!#REF!</definedName>
    <definedName name="XDO_?NDATE?98?">'SRBF-CHP'!#REF!</definedName>
    <definedName name="XDO_?NDATE?99?">'SRBF-CP'!#REF!</definedName>
    <definedName name="XDO_?NNPTF?">#REF!</definedName>
    <definedName name="XDO_?NNPTF?1?">#REF!</definedName>
    <definedName name="XDO_?NNPTF?10?">#REF!</definedName>
    <definedName name="XDO_?NNPTF?100?">'SIA-US EQUITY FOF'!#REF!</definedName>
    <definedName name="XDO_?NNPTF?101?">'SFMP- Series 41'!#REF!</definedName>
    <definedName name="XDO_?NNPTF?102?">'SFMP- Series 42'!#REF!</definedName>
    <definedName name="XDO_?NNPTF?103?">'SFMP- Series 43'!#REF!</definedName>
    <definedName name="XDO_?NNPTF?104?">'SNN50'!#REF!</definedName>
    <definedName name="XDO_?NNPTF?105?">'SFMP- Series 44'!#REF!</definedName>
    <definedName name="XDO_?NNPTF?106?">'SFMP- Series 45'!#REF!</definedName>
    <definedName name="XDO_?NNPTF?107?">SBIETFCON!#REF!</definedName>
    <definedName name="XDO_?NNPTF?108?">'SFMP- Series 46'!#REF!</definedName>
    <definedName name="XDO_?NNPTF?109?">'SFMP- Series 47'!#REF!</definedName>
    <definedName name="XDO_?NNPTF?11?">#REF!</definedName>
    <definedName name="XDO_?NNPTF?110?">'SFMP- Series 48'!#REF!</definedName>
    <definedName name="XDO_?NNPTF?111?">SBAF!#REF!</definedName>
    <definedName name="XDO_?NNPTF?112?">'SFMP- Series 49'!#REF!</definedName>
    <definedName name="XDO_?NNPTF?113?">'SFMP- Series 50'!#REF!</definedName>
    <definedName name="XDO_?NNPTF?114?">'SFMP- Series 51'!#REF!</definedName>
    <definedName name="XDO_?NNPTF?115?">'SFMP- Series 52'!#REF!</definedName>
    <definedName name="XDO_?NNPTF?116?">'SFMP- Series 53'!#REF!</definedName>
    <definedName name="XDO_?NNPTF?117?">'SFMP- Series 54'!#REF!</definedName>
    <definedName name="XDO_?NNPTF?118?">'SFMP- Series 55'!#REF!</definedName>
    <definedName name="XDO_?NNPTF?119?">'SFMP- Series 56'!#REF!</definedName>
    <definedName name="XDO_?NNPTF?12?">#REF!</definedName>
    <definedName name="XDO_?NNPTF?120?">'SFMP- Series 57'!#REF!</definedName>
    <definedName name="XDO_?NNPTF?121?">'SFMP- Series 58'!#REF!</definedName>
    <definedName name="XDO_?NNPTF?122?">SCPSE!#REF!</definedName>
    <definedName name="XDO_?NNPTF?123?">'SFMP- Series 59'!#REF!</definedName>
    <definedName name="XDO_?NNPTF?124?">'SFMP- Series 60'!#REF!</definedName>
    <definedName name="XDO_?NNPTF?125?">SMCF!#REF!</definedName>
    <definedName name="XDO_?NNPTF?126?">'SFMP- Series 61'!#REF!</definedName>
    <definedName name="XDO_?NNPTF?127?">'SFMP- Series 66'!#REF!</definedName>
    <definedName name="XDO_?NNPTF?128?">'SFMP- Series 67'!#REF!</definedName>
    <definedName name="XDO_?NNPTF?129?">'SFMP- Series 63'!#REF!</definedName>
    <definedName name="XDO_?NNPTF?13?">SLMF!#REF!</definedName>
    <definedName name="XDO_?NNPTF?130?">'SFMP- Series 64'!#REF!</definedName>
    <definedName name="XDO_?NNPTF?131?">'SFMP- Series 65'!#REF!</definedName>
    <definedName name="XDO_?NNPTF?132?">'SFMP- Series 68'!#REF!</definedName>
    <definedName name="XDO_?NNPTF?133?">SNM150IF!#REF!</definedName>
    <definedName name="XDO_?NNPTF?134?">SNS250IF!#REF!</definedName>
    <definedName name="XDO_?NNPTF?135?">'SCIGI-JUN 2036'!#REF!</definedName>
    <definedName name="XDO_?NNPTF?136?">'SCIGI-APR 2029'!#REF!</definedName>
    <definedName name="XDO_?NNPTF?137?">'SCISI-SEP 2027'!#REF!</definedName>
    <definedName name="XDO_?NNPTF?138?">'SFMP- Series 69'!#REF!</definedName>
    <definedName name="XDO_?NNPTF?139?">'SFMP- Series 71'!#REF!</definedName>
    <definedName name="XDO_?NNPTF?14?">SLTEF!#REF!</definedName>
    <definedName name="XDO_?NNPTF?140?">'SFMP- Series 72'!#REF!</definedName>
    <definedName name="XDO_?NNPTF?141?">'SFMP- Series 73'!#REF!</definedName>
    <definedName name="XDO_?NNPTF?142?">SLDF!#REF!</definedName>
    <definedName name="XDO_?NNPTF?143?">'SFMP- Series 74'!#REF!</definedName>
    <definedName name="XDO_?NNPTF?144?">'SFMP- Series 75'!#REF!</definedName>
    <definedName name="XDO_?NNPTF?145?">'SFMP- Series 76'!#REF!</definedName>
    <definedName name="XDO_?NNPTF?146?">'SFMP- Series 77'!#REF!</definedName>
    <definedName name="XDO_?NNPTF?147?">'SFMP- Series 78'!#REF!</definedName>
    <definedName name="XDO_?NNPTF?148?">SDYF!#REF!</definedName>
    <definedName name="XDO_?NNPTF?149?">'SFMP- Series 79'!#REF!</definedName>
    <definedName name="XDO_?NNPTF?15?">#REF!</definedName>
    <definedName name="XDO_?NNPTF?150?">'SFMP- Series 80'!#REF!</definedName>
    <definedName name="XDO_?NNPTF?151?">'SFMP- Series 81'!#REF!</definedName>
    <definedName name="XDO_?NNPTF?152?">'SFMP- Series 82'!#REF!</definedName>
    <definedName name="XDO_?NNPTF?153?">'SBI-BSE-SENSEX-IF'!#REF!</definedName>
    <definedName name="XDO_?NNPTF?154?">#REF!</definedName>
    <definedName name="XDO_?NNPTF?155?">#REF!</definedName>
    <definedName name="XDO_?NNPTF?156?">#REF!</definedName>
    <definedName name="XDO_?NNPTF?157?">#REF!</definedName>
    <definedName name="XDO_?NNPTF?158?">#REF!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'SDFS-C-35'!#REF!</definedName>
    <definedName name="XDO_?NNPTF?76?">'SDFS-C-38'!#REF!</definedName>
    <definedName name="XDO_?NNPTF?77?">SCBF!#REF!</definedName>
    <definedName name="XDO_?NNPTF?78?">'SDFS-C-46'!#REF!</definedName>
    <definedName name="XDO_?NNPTF?79?">SEMVF!#REF!</definedName>
    <definedName name="XDO_?NNPTF?8?">#REF!</definedName>
    <definedName name="XDO_?NNPTF?80?">'SDFS-C-48'!#REF!</definedName>
    <definedName name="XDO_?NNPTF?81?">'SDFS-C-49'!#REF!</definedName>
    <definedName name="XDO_?NNPTF?82?">'SDFS-C-50'!#REF!</definedName>
    <definedName name="XDO_?NNPTF?83?">'SFMP- Series 1'!#REF!</definedName>
    <definedName name="XDO_?NNPTF?84?">'SFMP- Series 6'!#REF!</definedName>
    <definedName name="XDO_?NNPTF?85?">'SCPOF-Series A (Plan 4)'!#REF!</definedName>
    <definedName name="XDO_?NNPTF?86?">'SFMP- Series 14'!#REF!</definedName>
    <definedName name="XDO_?NNPTF?87?">'SCPOF-Series A (Plan 6)'!#REF!</definedName>
    <definedName name="XDO_?NNPTF?88?">'SCPOF-Series A (Plan 7)'!#REF!</definedName>
    <definedName name="XDO_?NNPTF?89?">'SCPOF-Series A (Plan 8)'!#REF!</definedName>
    <definedName name="XDO_?NNPTF?9?">#REF!</definedName>
    <definedName name="XDO_?NNPTF?90?">'SFMP- Series 32'!#REF!</definedName>
    <definedName name="XDO_?NNPTF?91?">'SFMP- Series 34'!#REF!</definedName>
    <definedName name="XDO_?NNPTF?92?">'SMCBF-IP'!#REF!</definedName>
    <definedName name="XDO_?NNPTF?93?">SFRDF!#REF!</definedName>
    <definedName name="XDO_?NNPTF?94?">SBIETFIT!#REF!</definedName>
    <definedName name="XDO_?NNPTF?95?">SBIETFPB!#REF!</definedName>
    <definedName name="XDO_?NNPTF?96?">'SRBF-AP'!#REF!</definedName>
    <definedName name="XDO_?NNPTF?97?">'SRBF-AHP'!#REF!</definedName>
    <definedName name="XDO_?NNPTF?98?">'SRBF-CHP'!#REF!</definedName>
    <definedName name="XDO_?NNPTF?99?">'SRBF-CP'!#REF!</definedName>
    <definedName name="XDO_?NOVAL?">#REF!</definedName>
    <definedName name="XDO_?NOVAL?1?">#REF!</definedName>
    <definedName name="XDO_?NOVAL?10?">#REF!</definedName>
    <definedName name="XDO_?NOVAL?100?">SNIF!$B$10:$B$84</definedName>
    <definedName name="XDO_?NOVAL?101?">SNIF!$B$10:$B$101</definedName>
    <definedName name="XDO_?NOVAL?102?">SNIF!$B$10:$B$106</definedName>
    <definedName name="XDO_?NOVAL?103?">'SMCBF-SP'!$B$10:$B$31</definedName>
    <definedName name="XDO_?NOVAL?104?">'SMCBF-SP'!$B$10:$B$37</definedName>
    <definedName name="XDO_?NOVAL?105?">'SMCBF-SP'!$B$10:$B$45</definedName>
    <definedName name="XDO_?NOVAL?106?">'SMCBF-SP'!$B$10:$B$55</definedName>
    <definedName name="XDO_?NOVAL?107?">'SMCBF-SP'!$B$10:$B$60</definedName>
    <definedName name="XDO_?NOVAL?108?">'SMCBF-SP'!$B$10:$B$73</definedName>
    <definedName name="XDO_?NOVAL?109?">'SMCBF-SP'!$B$10:$B$86</definedName>
    <definedName name="XDO_?NOVAL?11?">SMEEF!$B$10:$B$45</definedName>
    <definedName name="XDO_?NOVAL?110?">'SMCBF-SP'!$B$10:$B$91</definedName>
    <definedName name="XDO_?NOVAL?111?">SOF!$B$50:$B$51</definedName>
    <definedName name="XDO_?NOVAL?112?">SOF!$B$50:$B$56</definedName>
    <definedName name="XDO_?NOVAL?113?">SMMDF!$B$18:$B$51</definedName>
    <definedName name="XDO_?NOVAL?114?">SMMDF!$B$18:$B$63</definedName>
    <definedName name="XDO_?NOVAL?115?">SMMDF!$B$18:$B$71</definedName>
    <definedName name="XDO_?NOVAL?116?">SMMDF!$B$18:$B$96</definedName>
    <definedName name="XDO_?NOVAL?117?">SMMDF!$B$18:$B$101</definedName>
    <definedName name="XDO_?NOVAL?118?">SLF!$B$30:$B$71</definedName>
    <definedName name="XDO_?NOVAL?119?">SLF!$B$30:$B$95</definedName>
    <definedName name="XDO_?NOVAL?12?">SMEEF!$B$10:$B$50</definedName>
    <definedName name="XDO_?NOVAL?120?">SLF!$B$30:$B$107</definedName>
    <definedName name="XDO_?NOVAL?121?">SLF!$B$30:$B$128</definedName>
    <definedName name="XDO_?NOVAL?122?">SDBF!$B$18:$B$23</definedName>
    <definedName name="XDO_?NOVAL?123?">SDBF!$B$18:$B$34</definedName>
    <definedName name="XDO_?NOVAL?124?">SDBF!$B$18:$B$44</definedName>
    <definedName name="XDO_?NOVAL?125?">SDBF!$B$18:$B$69</definedName>
    <definedName name="XDO_?NOVAL?126?">SDBF!$B$18:$B$74</definedName>
    <definedName name="XDO_?NOVAL?127?">SSF!$B$26</definedName>
    <definedName name="XDO_?NOVAL?128?">SSF!$B$26:$B$63</definedName>
    <definedName name="XDO_?NOVAL?129?">SSF!$B$26:$B$102</definedName>
    <definedName name="XDO_?NOVAL?13?">SMEEF!$B$10:$B$54</definedName>
    <definedName name="XDO_?NOVAL?130?">SSF!$B$26:$B$111</definedName>
    <definedName name="XDO_?NOVAL?131?">SSF!$B$26:$B$117</definedName>
    <definedName name="XDO_?NOVAL?132?">SSF!$B$26:$B$130</definedName>
    <definedName name="XDO_?NOVAL?133?">SSF!$B$26:$B$135</definedName>
    <definedName name="XDO_?NOVAL?134?">SCRF!$B$16</definedName>
    <definedName name="XDO_?NOVAL?135?">SCRF!$B$16:$B$55</definedName>
    <definedName name="XDO_?NOVAL?136?">SCRF!$B$16:$B$65</definedName>
    <definedName name="XDO_?NOVAL?137?">SCRF!$B$16:$B$69</definedName>
    <definedName name="XDO_?NOVAL?138?">SCRF!$B$16:$B$75</definedName>
    <definedName name="XDO_?NOVAL?139?">SCRF!$B$16:$B$79</definedName>
    <definedName name="XDO_?NOVAL?14?">SMEEF!$B$10:$B$91</definedName>
    <definedName name="XDO_?NOVAL?140?">SCRF!$B$16:$B$84</definedName>
    <definedName name="XDO_?NOVAL?141?">SCRF!$B$16:$B$101</definedName>
    <definedName name="XDO_?NOVAL?142?">SCRF!$B$16:$B$106</definedName>
    <definedName name="XDO_?NOVAL?143?">SFEF!$B$10:$B$32</definedName>
    <definedName name="XDO_?NOVAL?144?">SFEF!$B$10:$B$38</definedName>
    <definedName name="XDO_?NOVAL?145?">SFEF!$B$10:$B$59</definedName>
    <definedName name="XDO_?NOVAL?146?">SFEF!$B$10:$B$76</definedName>
    <definedName name="XDO_?NOVAL?147?">SFEF!$B$10:$B$81</definedName>
    <definedName name="XDO_?NOVAL?148?">SCHF!$B$10:$B$50</definedName>
    <definedName name="XDO_?NOVAL?149?">SCHF!$B$10:$B$58</definedName>
    <definedName name="XDO_?NOVAL?15?">SMEEF!$B$10:$B$96</definedName>
    <definedName name="XDO_?NOVAL?150?">SCHF!$B$10:$B$103</definedName>
    <definedName name="XDO_?NOVAL?151?">SCHF!$B$10:$B$113</definedName>
    <definedName name="XDO_?NOVAL?152?">SCHF!$B$10:$B$127</definedName>
    <definedName name="XDO_?NOVAL?153?">SCHF!$B$10:$B$132</definedName>
    <definedName name="XDO_?NOVAL?154?">SCHF!$B$10:$B$137</definedName>
    <definedName name="XDO_?NOVAL?155?">SCHF!$B$10:$B$156</definedName>
    <definedName name="XDO_?NOVAL?156?">SCHF!$B$10:$B$161</definedName>
    <definedName name="XDO_?NOVAL?157?">SMUSD!$B$18:$B$40</definedName>
    <definedName name="XDO_?NOVAL?158?">SMUSD!$B$18:$B$53</definedName>
    <definedName name="XDO_?NOVAL?159?">SMUSD!$B$18:$B$83</definedName>
    <definedName name="XDO_?NOVAL?16?">#REF!</definedName>
    <definedName name="XDO_?NOVAL?160?">SMUSD!$B$18:$B$108</definedName>
    <definedName name="XDO_?NOVAL?161?">SMUSD!$B$18:$B$122</definedName>
    <definedName name="XDO_?NOVAL?162?">SMUSD!$B$18:$B$139</definedName>
    <definedName name="XDO_?NOVAL?163?">SMUSD!$B$18:$B$144</definedName>
    <definedName name="XDO_?NOVAL?164?">SMIDCAP!$B$10:$B$70</definedName>
    <definedName name="XDO_?NOVAL?165?">SMIDCAP!$B$10:$B$95</definedName>
    <definedName name="XDO_?NOVAL?166?">SMIDCAP!$B$10:$B$112</definedName>
    <definedName name="XDO_?NOVAL?167?">SMIDCAP!$B$10:$B$117</definedName>
    <definedName name="XDO_?NOVAL?168?">SMCMF!$B$24:$B$30</definedName>
    <definedName name="XDO_?NOVAL?169?">SMCMF!$B$24:$B$46</definedName>
    <definedName name="XDO_?NOVAL?17?">#REF!</definedName>
    <definedName name="XDO_?NOVAL?170?">SMCMF!$B$24:$B$59</definedName>
    <definedName name="XDO_?NOVAL?171?">SMCMF!$B$24:$B$64</definedName>
    <definedName name="XDO_?NOVAL?172?">SMCOMMA!$B$10:$B$31</definedName>
    <definedName name="XDO_?NOVAL?173?">SMCOMMA!$B$10:$B$72</definedName>
    <definedName name="XDO_?NOVAL?174?">SMCOMMA!$B$10:$B$77</definedName>
    <definedName name="XDO_?NOVAL?175?">SMGF!$B$24:$B$29</definedName>
    <definedName name="XDO_?NOVAL?176?">SMGF!$B$24:$B$42</definedName>
    <definedName name="XDO_?NOVAL?177?">SMGF!$B$24:$B$67</definedName>
    <definedName name="XDO_?NOVAL?178?">SMGF!$B$24:$B$72</definedName>
    <definedName name="XDO_?NOVAL?179?">SFLEXI!$B$10:$B$63</definedName>
    <definedName name="XDO_?NOVAL?18?">#REF!</definedName>
    <definedName name="XDO_?NOVAL?180?">SFLEXI!$B$10:$B$70</definedName>
    <definedName name="XDO_?NOVAL?181?">SFLEXI!$B$10:$B$91</definedName>
    <definedName name="XDO_?NOVAL?182?">SFLEXI!$B$10:$B$108</definedName>
    <definedName name="XDO_?NOVAL?183?">SFLEXI!$B$10:$B$113</definedName>
    <definedName name="XDO_?NOVAL?184?">SMAAF!$B$10:$B$59</definedName>
    <definedName name="XDO_?NOVAL?185?">SMAAF!$B$10:$B$65</definedName>
    <definedName name="XDO_?NOVAL?186?">SMAAF!$B$10:$B$69</definedName>
    <definedName name="XDO_?NOVAL?187?">SMAAF!$B$10:$B$79</definedName>
    <definedName name="XDO_?NOVAL?188?">SMAAF!$B$10:$B$90</definedName>
    <definedName name="XDO_?NOVAL?189?">SMAAF!$B$10:$B$98</definedName>
    <definedName name="XDO_?NOVAL?19?">#REF!</definedName>
    <definedName name="XDO_?NOVAL?190?">SMAAF!$B$10:$B$111</definedName>
    <definedName name="XDO_?NOVAL?191?">SMAAF!$B$10:$B$121</definedName>
    <definedName name="XDO_?NOVAL?192?">SMAAF!$B$10:$B$126</definedName>
    <definedName name="XDO_?NOVAL?193?">SBLUECHIP!$B$10:$B$59</definedName>
    <definedName name="XDO_?NOVAL?194?">SBLUECHIP!$B$10:$B$84</definedName>
    <definedName name="XDO_?NOVAL?195?">SBLUECHIP!$B$10:$B$101</definedName>
    <definedName name="XDO_?NOVAL?196?">SBLUECHIP!$B$10:$B$106</definedName>
    <definedName name="XDO_?NOVAL?197?">SAOF!$B$10:$B$172</definedName>
    <definedName name="XDO_?NOVAL?198?">SAOF!$B$10:$B$197</definedName>
    <definedName name="XDO_?NOVAL?199?">SAOF!$B$10:$B$202</definedName>
    <definedName name="XDO_?NOVAL?2?">#REF!</definedName>
    <definedName name="XDO_?NOVAL?20?">#REF!</definedName>
    <definedName name="XDO_?NOVAL?200?">SAOF!$B$10:$B$213</definedName>
    <definedName name="XDO_?NOVAL?201?">SAOF!$B$10:$B$222</definedName>
    <definedName name="XDO_?NOVAL?202?">SAOF!$B$10:$B$232</definedName>
    <definedName name="XDO_?NOVAL?203?">SAOF!$B$10:$B$237</definedName>
    <definedName name="XDO_?NOVAL?204?">SIF!$B$10:$B$40</definedName>
    <definedName name="XDO_?NOVAL?205?">SIF!$B$10:$B$48</definedName>
    <definedName name="XDO_?NOVAL?206?">SIF!$B$10:$B$85</definedName>
    <definedName name="XDO_?NOVAL?207?">SIF!$B$10:$B$90</definedName>
    <definedName name="XDO_?NOVAL?208?">SMLDF!$B$18:$B$45</definedName>
    <definedName name="XDO_?NOVAL?209?">SMLDF!$B$18:$B$55</definedName>
    <definedName name="XDO_?NOVAL?21?">#REF!</definedName>
    <definedName name="XDO_?NOVAL?210?">SMLDF!$B$18:$B$63</definedName>
    <definedName name="XDO_?NOVAL?211?">SMLDF!$B$18:$B$84</definedName>
    <definedName name="XDO_?NOVAL?212?">SMLDF!$B$18:$B$101</definedName>
    <definedName name="XDO_?NOVAL?213?">SMLDF!$B$18:$B$110</definedName>
    <definedName name="XDO_?NOVAL?214?">SMLDF!$B$18:$B$119</definedName>
    <definedName name="XDO_?NOVAL?215?">SMLDF!$B$18:$B$132</definedName>
    <definedName name="XDO_?NOVAL?216?">SMLDF!$B$18:$B$137</definedName>
    <definedName name="XDO_?NOVAL?217?">SSTDF!$B$18:$B$76</definedName>
    <definedName name="XDO_?NOVAL?218?">SSTDF!$B$18:$B$90</definedName>
    <definedName name="XDO_?NOVAL?219?">SSTDF!$B$18:$B$104</definedName>
    <definedName name="XDO_?NOVAL?22?">#REF!</definedName>
    <definedName name="XDO_?NOVAL?220?">SSTDF!$B$18:$B$110</definedName>
    <definedName name="XDO_?NOVAL?221?">SSTDF!$B$18:$B$117</definedName>
    <definedName name="XDO_?NOVAL?222?">SSTDF!$B$18:$B$128</definedName>
    <definedName name="XDO_?NOVAL?223?">SSTDF!$B$18:$B$141</definedName>
    <definedName name="XDO_?NOVAL?224?">SSTDF!$B$18:$B$146</definedName>
    <definedName name="XDO_?NOVAL?225?">SETFGOLD!$B$44</definedName>
    <definedName name="XDO_?NOVAL?226?">SETFGOLD!$B$44:$B$52</definedName>
    <definedName name="XDO_?NOVAL?227?">SETFGOLD!$B$44:$B$57</definedName>
    <definedName name="XDO_?NOVAL?228?">SPSU!$B$10:$B$31</definedName>
    <definedName name="XDO_?NOVAL?229?">SPSU!$B$10:$B$72</definedName>
    <definedName name="XDO_?NOVAL?23?">#REF!</definedName>
    <definedName name="XDO_?NOVAL?230?">SPSU!$B$10:$B$77</definedName>
    <definedName name="XDO_?NOVAL?231?">SGF!$B$42</definedName>
    <definedName name="XDO_?NOVAL?232?">SGF!$B$42:$B$52</definedName>
    <definedName name="XDO_?NOVAL?233?">SGF!$B$42:$B$57</definedName>
    <definedName name="XDO_?NOVAL?234?">SBISENSEX!$B$10:$B$39</definedName>
    <definedName name="XDO_?NOVAL?235?">SBISENSEX!$B$10:$B$80</definedName>
    <definedName name="XDO_?NOVAL?236?">SBISENSEX!$B$10:$B$85</definedName>
    <definedName name="XDO_?NOVAL?237?">SSCF!$B$10:$B$61</definedName>
    <definedName name="XDO_?NOVAL?238?">SSCF!$B$10:$B$73</definedName>
    <definedName name="XDO_?NOVAL?239?">SSCF!$B$10:$B$104</definedName>
    <definedName name="XDO_?NOVAL?24?">#REF!</definedName>
    <definedName name="XDO_?NOVAL?240?">SSCF!$B$10:$B$109</definedName>
    <definedName name="XDO_?NOVAL?241?">SBPF!$B$18:$B$65</definedName>
    <definedName name="XDO_?NOVAL?242?">SBPF!$B$18:$B$76</definedName>
    <definedName name="XDO_?NOVAL?243?">SBPF!$B$18:$B$85</definedName>
    <definedName name="XDO_?NOVAL?244?">SBPF!$B$18:$B$90</definedName>
    <definedName name="XDO_?NOVAL?245?">SBPF!$B$18:$B$99</definedName>
    <definedName name="XDO_?NOVAL?246?">SBPF!$B$18:$B$118</definedName>
    <definedName name="XDO_?NOVAL?247?">SBPF!$B$18:$B$123</definedName>
    <definedName name="XDO_?NOVAL?248?">'STAF-III'!$B$10:$B$31</definedName>
    <definedName name="XDO_?NOVAL?249?">'STAF-III'!$B$10:$B$72</definedName>
    <definedName name="XDO_?NOVAL?25?">#REF!</definedName>
    <definedName name="XDO_?NOVAL?250?">'STAF-III'!$B$10:$B$77</definedName>
    <definedName name="XDO_?NOVAL?251?">'SLTAF-I'!$B$10:$B$34</definedName>
    <definedName name="XDO_?NOVAL?252?">'SLTAF-I'!$B$10:$B$75</definedName>
    <definedName name="XDO_?NOVAL?253?">'SLTAF-I'!$B$10:$B$80</definedName>
    <definedName name="XDO_?NOVAL?254?">'SLTAF-II'!$B$10:$B$34</definedName>
    <definedName name="XDO_?NOVAL?255?">'SLTAF-II'!$B$10:$B$75</definedName>
    <definedName name="XDO_?NOVAL?256?">'SLTAF-II'!$B$10:$B$80</definedName>
    <definedName name="XDO_?NOVAL?257?">SBFS!$B$10:$B$30</definedName>
    <definedName name="XDO_?NOVAL?258?">SBFS!$B$10:$B$71</definedName>
    <definedName name="XDO_?NOVAL?259?">SBFS!$B$10:$B$76</definedName>
    <definedName name="XDO_?NOVAL?26?">#REF!</definedName>
    <definedName name="XDO_?NOVAL?260?">SETFNN50!$B$10:$B$59</definedName>
    <definedName name="XDO_?NOVAL?261?">SETFNN50!$B$10:$B$100</definedName>
    <definedName name="XDO_?NOVAL?262?">SETFNN50!$B$10:$B$105</definedName>
    <definedName name="XDO_?NOVAL?263?">SETFNIFBK!$B$10:$B$21</definedName>
    <definedName name="XDO_?NOVAL?264?">SETFNIFBK!$B$10:$B$62</definedName>
    <definedName name="XDO_?NOVAL?265?">SETFNIFBK!$B$10:$B$67</definedName>
    <definedName name="XDO_?NOVAL?266?">SETFBSE100!$B$10:$B$110</definedName>
    <definedName name="XDO_?NOVAL?267?">SETFBSE100!$B$10:$B$151</definedName>
    <definedName name="XDO_?NOVAL?268?">SETFBSE100!$B$10:$B$156</definedName>
    <definedName name="XDO_?NOVAL?269?">SESF!$B$10:$B$83</definedName>
    <definedName name="XDO_?NOVAL?27?">#REF!</definedName>
    <definedName name="XDO_?NOVAL?270?">SESF!$B$10:$B$91</definedName>
    <definedName name="XDO_?NOVAL?271?">SESF!$B$10:$B$105</definedName>
    <definedName name="XDO_?NOVAL?272?">SESF!$B$10:$B$113</definedName>
    <definedName name="XDO_?NOVAL?273?">SESF!$B$10:$B$122</definedName>
    <definedName name="XDO_?NOVAL?274?">SESF!$B$10:$B$128</definedName>
    <definedName name="XDO_?NOVAL?275?">SESF!$B$10:$B$145</definedName>
    <definedName name="XDO_?NOVAL?276?">SESF!$B$10:$B$150</definedName>
    <definedName name="XDO_?NOVAL?277?">SETFNIF50!$B$10:$B$59</definedName>
    <definedName name="XDO_?NOVAL?278?">SETFNIF50!$B$10:$B$100</definedName>
    <definedName name="XDO_?NOVAL?279?">SETFNIF50!$B$10:$B$105</definedName>
    <definedName name="XDO_?NOVAL?28?">#REF!</definedName>
    <definedName name="XDO_?NOVAL?280?">'SLTAF-III'!$B$10:$B$34</definedName>
    <definedName name="XDO_?NOVAL?281?">'SLTAF-III'!$B$10:$B$75</definedName>
    <definedName name="XDO_?NOVAL?282?">'SLTAF-III'!$B$10:$B$80</definedName>
    <definedName name="XDO_?NOVAL?283?">SETF10GILT!$B$24</definedName>
    <definedName name="XDO_?NOVAL?284?">SETF10GILT!$B$24:$B$51</definedName>
    <definedName name="XDO_?NOVAL?285?">SETF10GILT!$B$24:$B$56</definedName>
    <definedName name="XDO_?NOVAL?286?">'SLTAF-IV'!$B$10:$B$32</definedName>
    <definedName name="XDO_?NOVAL?287?">'SLTAF-IV'!$B$10:$B$44</definedName>
    <definedName name="XDO_?NOVAL?288?">'SLTAF-IV'!$B$10:$B$75</definedName>
    <definedName name="XDO_?NOVAL?289?">'SLTAF-IV'!$B$10:$B$80</definedName>
    <definedName name="XDO_?NOVAL?29?">#REF!</definedName>
    <definedName name="XDO_?NOVAL?290?">'SLTAF-V'!$B$10:$B$30</definedName>
    <definedName name="XDO_?NOVAL?291?">'SLTAF-V'!$B$10:$B$71</definedName>
    <definedName name="XDO_?NOVAL?292?">'SLTAF-V'!$B$10:$B$76</definedName>
    <definedName name="XDO_?NOVAL?293?">'SLTAF-VI'!$B$10:$B$49</definedName>
    <definedName name="XDO_?NOVAL?294?">'SLTAF-VI'!$B$10:$B$90</definedName>
    <definedName name="XDO_?NOVAL?295?">'SLTAF-VI'!$B$10:$B$95</definedName>
    <definedName name="XDO_?NOVAL?296?">SETFSN50!$B$10:$B$59</definedName>
    <definedName name="XDO_?NOVAL?297?">SETFSN50!$B$10:$B$104</definedName>
    <definedName name="XDO_?NOVAL?298?">SBIETFQLTY!$B$10:$B$39</definedName>
    <definedName name="XDO_?NOVAL?299?">SBIETFQLTY!$B$10:$B$80</definedName>
    <definedName name="XDO_?NOVAL?3?">#REF!</definedName>
    <definedName name="XDO_?NOVAL?30?">#REF!</definedName>
    <definedName name="XDO_?NOVAL?300?">SBIETFQLTY!$B$10:$B$85</definedName>
    <definedName name="XDO_?NOVAL?301?">'SDFS-C-35'!$B$50</definedName>
    <definedName name="XDO_?NOVAL?302?">'SDFS-C-35'!$B$50:$B$55</definedName>
    <definedName name="XDO_?NOVAL?303?">'SDFS-C-38'!$B$38:$B$39</definedName>
    <definedName name="XDO_?NOVAL?304?">'SDFS-C-38'!$B$38:$B$52</definedName>
    <definedName name="XDO_?NOVAL?305?">'SDFS-C-38'!$B$38:$B$57</definedName>
    <definedName name="XDO_?NOVAL?306?">SCBF!$B$18:$B$104</definedName>
    <definedName name="XDO_?NOVAL?307?">SCBF!$B$18:$B$115</definedName>
    <definedName name="XDO_?NOVAL?308?">SCBF!$B$18:$B$129</definedName>
    <definedName name="XDO_?NOVAL?309?">SCBF!$B$18:$B$134</definedName>
    <definedName name="XDO_?NOVAL?31?">#REF!</definedName>
    <definedName name="XDO_?NOVAL?310?">SCBF!$B$18:$B$149</definedName>
    <definedName name="XDO_?NOVAL?311?">SCBF!$B$18:$B$162</definedName>
    <definedName name="XDO_?NOVAL?312?">SCBF!$B$18:$B$167</definedName>
    <definedName name="XDO_?NOVAL?313?">'SDFS-C-46'!$B$26</definedName>
    <definedName name="XDO_?NOVAL?314?">'SDFS-C-46'!$B$26:$B$51</definedName>
    <definedName name="XDO_?NOVAL?315?">'SDFS-C-46'!$B$26:$B$56</definedName>
    <definedName name="XDO_?NOVAL?316?">SEMVF!$B$10:$B$59</definedName>
    <definedName name="XDO_?NOVAL?317?">SEMVF!$B$10:$B$100</definedName>
    <definedName name="XDO_?NOVAL?318?">SEMVF!$B$10:$B$105</definedName>
    <definedName name="XDO_?NOVAL?319?">'SDFS-C-48'!$B$26:$B$28</definedName>
    <definedName name="XDO_?NOVAL?32?">#REF!</definedName>
    <definedName name="XDO_?NOVAL?320?">'SDFS-C-48'!$B$26:$B$42</definedName>
    <definedName name="XDO_?NOVAL?321?">'SDFS-C-48'!$B$26:$B$55</definedName>
    <definedName name="XDO_?NOVAL?322?">'SDFS-C-48'!$B$26:$B$60</definedName>
    <definedName name="XDO_?NOVAL?323?">'SDFS-C-49'!$B$38:$B$39</definedName>
    <definedName name="XDO_?NOVAL?324?">'SDFS-C-49'!$B$38:$B$52</definedName>
    <definedName name="XDO_?NOVAL?325?">'SDFS-C-49'!$B$38:$B$57</definedName>
    <definedName name="XDO_?NOVAL?326?">'SDFS-C-50'!$B$26:$B$27</definedName>
    <definedName name="XDO_?NOVAL?327?">'SDFS-C-50'!$B$26:$B$41</definedName>
    <definedName name="XDO_?NOVAL?328?">'SDFS-C-50'!$B$26:$B$54</definedName>
    <definedName name="XDO_?NOVAL?329?">'SDFS-C-50'!$B$26:$B$59</definedName>
    <definedName name="XDO_?NOVAL?33?">SLMF!$B$10:$B$77</definedName>
    <definedName name="XDO_?NOVAL?330?">'SFMP- Series 1'!$B$26:$B$31</definedName>
    <definedName name="XDO_?NOVAL?331?">'SFMP- Series 1'!$B$26:$B$47</definedName>
    <definedName name="XDO_?NOVAL?332?">'SFMP- Series 1'!$B$26:$B$60</definedName>
    <definedName name="XDO_?NOVAL?333?">'SFMP- Series 1'!$B$26:$B$65</definedName>
    <definedName name="XDO_?NOVAL?334?">'SFMP- Series 6'!$B$26:$B$29</definedName>
    <definedName name="XDO_?NOVAL?335?">'SFMP- Series 6'!$B$26:$B$45</definedName>
    <definedName name="XDO_?NOVAL?336?">'SFMP- Series 6'!$B$26:$B$58</definedName>
    <definedName name="XDO_?NOVAL?337?">'SFMP- Series 6'!$B$26:$B$63</definedName>
    <definedName name="XDO_?NOVAL?338?">'SCPOF-Series A (Plan 4)'!$B$50</definedName>
    <definedName name="XDO_?NOVAL?339?">'SCPOF-Series A (Plan 4)'!$B$50:$B$55</definedName>
    <definedName name="XDO_?NOVAL?34?">SLMF!$B$10:$B$83</definedName>
    <definedName name="XDO_?NOVAL?340?">'SFMP- Series 14'!$B$26</definedName>
    <definedName name="XDO_?NOVAL?341?">'SFMP- Series 14'!$B$26:$B$51</definedName>
    <definedName name="XDO_?NOVAL?342?">'SFMP- Series 14'!$B$26:$B$56</definedName>
    <definedName name="XDO_?NOVAL?343?">'SCPOF-Series A (Plan 6)'!$B$50</definedName>
    <definedName name="XDO_?NOVAL?344?">'SCPOF-Series A (Plan 6)'!$B$50:$B$55</definedName>
    <definedName name="XDO_?NOVAL?345?">'SCPOF-Series A (Plan 7)'!$B$10:$B$59</definedName>
    <definedName name="XDO_?NOVAL?346?">'SCPOF-Series A (Plan 7)'!$B$10:$B$77</definedName>
    <definedName name="XDO_?NOVAL?347?">'SCPOF-Series A (Plan 7)'!$B$10:$B$86</definedName>
    <definedName name="XDO_?NOVAL?348?">'SCPOF-Series A (Plan 7)'!$B$10:$B$103</definedName>
    <definedName name="XDO_?NOVAL?349?">'SCPOF-Series A (Plan 7)'!$B$10:$B$108</definedName>
    <definedName name="XDO_?NOVAL?35?">SLMF!$B$10:$B$122</definedName>
    <definedName name="XDO_?NOVAL?350?">'SCPOF-Series A (Plan 8)'!$B$10:$B$59</definedName>
    <definedName name="XDO_?NOVAL?351?">'SCPOF-Series A (Plan 8)'!$B$10:$B$68</definedName>
    <definedName name="XDO_?NOVAL?352?">'SCPOF-Series A (Plan 8)'!$B$10:$B$85</definedName>
    <definedName name="XDO_?NOVAL?353?">'SCPOF-Series A (Plan 8)'!$B$10:$B$102</definedName>
    <definedName name="XDO_?NOVAL?354?">'SCPOF-Series A (Plan 8)'!$B$10:$B$107</definedName>
    <definedName name="XDO_?NOVAL?355?">'SFMP- Series 32'!$B$50</definedName>
    <definedName name="XDO_?NOVAL?356?">'SFMP- Series 32'!$B$50:$B$55</definedName>
    <definedName name="XDO_?NOVAL?357?">'SFMP- Series 34'!$B$26</definedName>
    <definedName name="XDO_?NOVAL?358?">'SFMP- Series 34'!$B$26:$B$40</definedName>
    <definedName name="XDO_?NOVAL?359?">'SFMP- Series 34'!$B$26:$B$53</definedName>
    <definedName name="XDO_?NOVAL?36?">SLMF!$B$10:$B$127</definedName>
    <definedName name="XDO_?NOVAL?360?">'SFMP- Series 34'!$B$26:$B$58</definedName>
    <definedName name="XDO_?NOVAL?361?">'SMCBF-IP'!$B$10:$B$36</definedName>
    <definedName name="XDO_?NOVAL?362?">'SMCBF-IP'!$B$10:$B$43</definedName>
    <definedName name="XDO_?NOVAL?363?">'SMCBF-IP'!$B$10:$B$47</definedName>
    <definedName name="XDO_?NOVAL?364?">'SMCBF-IP'!$B$10:$B$58</definedName>
    <definedName name="XDO_?NOVAL?365?">'SMCBF-IP'!$B$10:$B$85</definedName>
    <definedName name="XDO_?NOVAL?366?">'SMCBF-IP'!$B$10:$B$90</definedName>
    <definedName name="XDO_?NOVAL?367?">SFRDF!$B$18:$B$28</definedName>
    <definedName name="XDO_?NOVAL?368?">SFRDF!$B$18:$B$37</definedName>
    <definedName name="XDO_?NOVAL?369?">SFRDF!$B$18:$B$48</definedName>
    <definedName name="XDO_?NOVAL?37?">SLTEF!$B$10:$B$69</definedName>
    <definedName name="XDO_?NOVAL?370?">SFRDF!$B$18:$B$53</definedName>
    <definedName name="XDO_?NOVAL?371?">SFRDF!$B$18:$B$66</definedName>
    <definedName name="XDO_?NOVAL?372?">SFRDF!$B$18:$B$73</definedName>
    <definedName name="XDO_?NOVAL?373?">SFRDF!$B$18:$B$77</definedName>
    <definedName name="XDO_?NOVAL?374?">SFRDF!$B$18:$B$90</definedName>
    <definedName name="XDO_?NOVAL?375?">SFRDF!$B$18:$B$95</definedName>
    <definedName name="XDO_?NOVAL?376?">SBIETFIT!$B$10:$B$19</definedName>
    <definedName name="XDO_?NOVAL?377?">SBIETFIT!$B$10:$B$60</definedName>
    <definedName name="XDO_?NOVAL?378?">SBIETFIT!$B$10:$B$65</definedName>
    <definedName name="XDO_?NOVAL?379?">SBIETFPB!$B$10:$B$19</definedName>
    <definedName name="XDO_?NOVAL?38?">SLTEF!$B$10:$B$112</definedName>
    <definedName name="XDO_?NOVAL?380?">SBIETFPB!$B$10:$B$64</definedName>
    <definedName name="XDO_?NOVAL?381?">'SRBF-AP'!$B$10:$B$46</definedName>
    <definedName name="XDO_?NOVAL?382?">'SRBF-AP'!$B$10:$B$55</definedName>
    <definedName name="XDO_?NOVAL?383?">'SRBF-AP'!$B$10:$B$63</definedName>
    <definedName name="XDO_?NOVAL?384?">'SRBF-AP'!$B$10:$B$67</definedName>
    <definedName name="XDO_?NOVAL?385?">'SRBF-AP'!$B$10:$B$77</definedName>
    <definedName name="XDO_?NOVAL?386?">'SRBF-AP'!$B$10:$B$96</definedName>
    <definedName name="XDO_?NOVAL?387?">'SRBF-AP'!$B$10:$B$101</definedName>
    <definedName name="XDO_?NOVAL?388?">'SRBF-AHP'!$B$10:$B$46</definedName>
    <definedName name="XDO_?NOVAL?389?">'SRBF-AHP'!$B$10:$B$54</definedName>
    <definedName name="XDO_?NOVAL?39?">SLTEF!$B$10:$B$117</definedName>
    <definedName name="XDO_?NOVAL?390?">'SRBF-AHP'!$B$10:$B$59</definedName>
    <definedName name="XDO_?NOVAL?391?">'SRBF-AHP'!$B$10:$B$68</definedName>
    <definedName name="XDO_?NOVAL?392?">'SRBF-AHP'!$B$10:$B$73</definedName>
    <definedName name="XDO_?NOVAL?393?">'SRBF-AHP'!$B$10:$B$85</definedName>
    <definedName name="XDO_?NOVAL?394?">'SRBF-AHP'!$B$10:$B$104</definedName>
    <definedName name="XDO_?NOVAL?395?">'SRBF-AHP'!$B$10:$B$109</definedName>
    <definedName name="XDO_?NOVAL?396?">'SRBF-CHP'!$B$10:$B$46</definedName>
    <definedName name="XDO_?NOVAL?397?">'SRBF-CHP'!$B$10:$B$67</definedName>
    <definedName name="XDO_?NOVAL?398?">'SRBF-CHP'!$B$10:$B$75</definedName>
    <definedName name="XDO_?NOVAL?399?">'SRBF-CHP'!$B$10:$B$102</definedName>
    <definedName name="XDO_?NOVAL?4?">#REF!</definedName>
    <definedName name="XDO_?NOVAL?40?">#REF!</definedName>
    <definedName name="XDO_?NOVAL?400?">'SRBF-CHP'!$B$10:$B$107</definedName>
    <definedName name="XDO_?NOVAL?401?">'SRBF-CP'!$B$10:$B$46</definedName>
    <definedName name="XDO_?NOVAL?402?">'SRBF-CP'!$B$10:$B$67</definedName>
    <definedName name="XDO_?NOVAL?403?">'SRBF-CP'!$B$10:$B$75</definedName>
    <definedName name="XDO_?NOVAL?404?">'SRBF-CP'!$B$10:$B$79</definedName>
    <definedName name="XDO_?NOVAL?405?">'SRBF-CP'!$B$10:$B$104</definedName>
    <definedName name="XDO_?NOVAL?406?">'SRBF-CP'!$B$10:$B$109</definedName>
    <definedName name="XDO_?NOVAL?407?">'SIA-US EQUITY FOF'!$B$14</definedName>
    <definedName name="XDO_?NOVAL?408?">'SIA-US EQUITY FOF'!$B$14:$B$51</definedName>
    <definedName name="XDO_?NOVAL?409?">'SIA-US EQUITY FOF'!$B$14:$B$56</definedName>
    <definedName name="XDO_?NOVAL?41?">#REF!</definedName>
    <definedName name="XDO_?NOVAL?410?">'SFMP- Series 41'!$B$18:$B$19</definedName>
    <definedName name="XDO_?NOVAL?411?">'SFMP- Series 41'!$B$18:$B$27</definedName>
    <definedName name="XDO_?NOVAL?412?">'SFMP- Series 41'!$B$18:$B$34</definedName>
    <definedName name="XDO_?NOVAL?413?">'SFMP- Series 41'!$B$18:$B$51</definedName>
    <definedName name="XDO_?NOVAL?414?">'SFMP- Series 41'!$B$18:$B$64</definedName>
    <definedName name="XDO_?NOVAL?415?">'SFMP- Series 41'!$B$18:$B$69</definedName>
    <definedName name="XDO_?NOVAL?416?">'SFMP- Series 42'!$B$18</definedName>
    <definedName name="XDO_?NOVAL?417?">'SFMP- Series 42'!$B$18:$B$40</definedName>
    <definedName name="XDO_?NOVAL?418?">'SFMP- Series 42'!$B$18:$B$59</definedName>
    <definedName name="XDO_?NOVAL?419?">'SFMP- Series 42'!$B$18:$B$72</definedName>
    <definedName name="XDO_?NOVAL?42?">#REF!</definedName>
    <definedName name="XDO_?NOVAL?420?">'SFMP- Series 42'!$B$18:$B$77</definedName>
    <definedName name="XDO_?NOVAL?421?">'SFMP- Series 43'!$B$26:$B$34</definedName>
    <definedName name="XDO_?NOVAL?422?">'SFMP- Series 43'!$B$26:$B$50</definedName>
    <definedName name="XDO_?NOVAL?423?">'SFMP- Series 43'!$B$26:$B$63</definedName>
    <definedName name="XDO_?NOVAL?424?">'SFMP- Series 43'!$B$26:$B$68</definedName>
    <definedName name="XDO_?NOVAL?425?">'SNN50'!$B$10:$B$59</definedName>
    <definedName name="XDO_?NOVAL?426?">'SNN50'!$B$10:$B$100</definedName>
    <definedName name="XDO_?NOVAL?427?">'SNN50'!$B$10:$B$105</definedName>
    <definedName name="XDO_?NOVAL?428?">'SFMP- Series 44'!$B$26:$B$31</definedName>
    <definedName name="XDO_?NOVAL?429?">'SFMP- Series 44'!$B$26:$B$51</definedName>
    <definedName name="XDO_?NOVAL?43?">#REF!</definedName>
    <definedName name="XDO_?NOVAL?430?">'SFMP- Series 44'!$B$26:$B$64</definedName>
    <definedName name="XDO_?NOVAL?431?">'SFMP- Series 44'!$B$26:$B$69</definedName>
    <definedName name="XDO_?NOVAL?432?">'SFMP- Series 45'!$B$26:$B$33</definedName>
    <definedName name="XDO_?NOVAL?433?">'SFMP- Series 45'!$B$26:$B$53</definedName>
    <definedName name="XDO_?NOVAL?434?">'SFMP- Series 45'!$B$26:$B$66</definedName>
    <definedName name="XDO_?NOVAL?435?">'SFMP- Series 45'!$B$26:$B$71</definedName>
    <definedName name="XDO_?NOVAL?436?">SBIETFCON!$B$10:$B$39</definedName>
    <definedName name="XDO_?NOVAL?437?">SBIETFCON!$B$10:$B$84</definedName>
    <definedName name="XDO_?NOVAL?438?">'SFMP- Series 46'!$B$26:$B$29</definedName>
    <definedName name="XDO_?NOVAL?439?">'SFMP- Series 46'!$B$26:$B$45</definedName>
    <definedName name="XDO_?NOVAL?44?">#REF!</definedName>
    <definedName name="XDO_?NOVAL?440?">'SFMP- Series 46'!$B$26:$B$58</definedName>
    <definedName name="XDO_?NOVAL?441?">'SFMP- Series 46'!$B$26:$B$63</definedName>
    <definedName name="XDO_?NOVAL?442?">'SFMP- Series 47'!$B$26:$B$27</definedName>
    <definedName name="XDO_?NOVAL?443?">'SFMP- Series 47'!$B$26:$B$44</definedName>
    <definedName name="XDO_?NOVAL?444?">'SFMP- Series 47'!$B$26:$B$57</definedName>
    <definedName name="XDO_?NOVAL?445?">'SFMP- Series 47'!$B$26:$B$62</definedName>
    <definedName name="XDO_?NOVAL?446?">'SFMP- Series 48'!$B$26:$B$28</definedName>
    <definedName name="XDO_?NOVAL?447?">'SFMP- Series 48'!$B$26:$B$43</definedName>
    <definedName name="XDO_?NOVAL?448?">'SFMP- Series 48'!$B$26:$B$56</definedName>
    <definedName name="XDO_?NOVAL?449?">'SFMP- Series 48'!$B$26:$B$61</definedName>
    <definedName name="XDO_?NOVAL?45?">#REF!</definedName>
    <definedName name="XDO_?NOVAL?450?">SBAF!$B$10:$B$77</definedName>
    <definedName name="XDO_?NOVAL?451?">SBAF!$B$10:$B$84</definedName>
    <definedName name="XDO_?NOVAL?452?">SBAF!$B$10:$B$88</definedName>
    <definedName name="XDO_?NOVAL?453?">SBAF!$B$10:$B$97</definedName>
    <definedName name="XDO_?NOVAL?454?">SBAF!$B$10:$B$112</definedName>
    <definedName name="XDO_?NOVAL?455?">SBAF!$B$10:$B$117</definedName>
    <definedName name="XDO_?NOVAL?456?">SBAF!$B$10:$B$142</definedName>
    <definedName name="XDO_?NOVAL?457?">SBAF!$B$10:$B$147</definedName>
    <definedName name="XDO_?NOVAL?458?">'SFMP- Series 49'!$B$26:$B$33</definedName>
    <definedName name="XDO_?NOVAL?459?">'SFMP- Series 49'!$B$26:$B$51</definedName>
    <definedName name="XDO_?NOVAL?46?">SMGLF!$B$10:$B$30</definedName>
    <definedName name="XDO_?NOVAL?460?">'SFMP- Series 49'!$B$26:$B$64</definedName>
    <definedName name="XDO_?NOVAL?461?">'SFMP- Series 49'!$B$26:$B$69</definedName>
    <definedName name="XDO_?NOVAL?462?">'SFMP- Series 50'!$B$26:$B$30</definedName>
    <definedName name="XDO_?NOVAL?463?">'SFMP- Series 50'!$B$26:$B$47</definedName>
    <definedName name="XDO_?NOVAL?464?">'SFMP- Series 50'!$B$26:$B$60</definedName>
    <definedName name="XDO_?NOVAL?465?">'SFMP- Series 50'!$B$26:$B$65</definedName>
    <definedName name="XDO_?NOVAL?466?">'SFMP- Series 51'!$B$26:$B$36</definedName>
    <definedName name="XDO_?NOVAL?467?">'SFMP- Series 51'!$B$26:$B$55</definedName>
    <definedName name="XDO_?NOVAL?468?">'SFMP- Series 51'!$B$26:$B$68</definedName>
    <definedName name="XDO_?NOVAL?469?">'SFMP- Series 51'!$B$26:$B$73</definedName>
    <definedName name="XDO_?NOVAL?47?">SMGLF!$B$10:$B$37</definedName>
    <definedName name="XDO_?NOVAL?470?">'SFMP- Series 52'!$B$26:$B$30</definedName>
    <definedName name="XDO_?NOVAL?471?">'SFMP- Series 52'!$B$26:$B$49</definedName>
    <definedName name="XDO_?NOVAL?472?">'SFMP- Series 52'!$B$26:$B$62</definedName>
    <definedName name="XDO_?NOVAL?473?">'SFMP- Series 52'!$B$26:$B$67</definedName>
    <definedName name="XDO_?NOVAL?474?">'SFMP- Series 53'!$B$26:$B$34</definedName>
    <definedName name="XDO_?NOVAL?475?">'SFMP- Series 53'!$B$26:$B$52</definedName>
    <definedName name="XDO_?NOVAL?476?">'SFMP- Series 53'!$B$26:$B$65</definedName>
    <definedName name="XDO_?NOVAL?477?">'SFMP- Series 53'!$B$26:$B$70</definedName>
    <definedName name="XDO_?NOVAL?478?">'SFMP- Series 54'!$B$26:$B$28</definedName>
    <definedName name="XDO_?NOVAL?479?">'SFMP- Series 54'!$B$26:$B$42</definedName>
    <definedName name="XDO_?NOVAL?48?">SMGLF!$B$10:$B$74</definedName>
    <definedName name="XDO_?NOVAL?480?">'SFMP- Series 54'!$B$26:$B$55</definedName>
    <definedName name="XDO_?NOVAL?481?">'SFMP- Series 54'!$B$26:$B$60</definedName>
    <definedName name="XDO_?NOVAL?482?">'SFMP- Series 55'!$B$26:$B$32</definedName>
    <definedName name="XDO_?NOVAL?483?">'SFMP- Series 55'!$B$26:$B$50</definedName>
    <definedName name="XDO_?NOVAL?484?">'SFMP- Series 55'!$B$26:$B$63</definedName>
    <definedName name="XDO_?NOVAL?485?">'SFMP- Series 55'!$B$26:$B$68</definedName>
    <definedName name="XDO_?NOVAL?486?">'SFMP- Series 56'!$B$26:$B$28</definedName>
    <definedName name="XDO_?NOVAL?487?">'SFMP- Series 56'!$B$26:$B$43</definedName>
    <definedName name="XDO_?NOVAL?488?">'SFMP- Series 56'!$B$26:$B$56</definedName>
    <definedName name="XDO_?NOVAL?489?">'SFMP- Series 56'!$B$26:$B$61</definedName>
    <definedName name="XDO_?NOVAL?49?">SMGLF!$B$10:$B$79</definedName>
    <definedName name="XDO_?NOVAL?490?">'SFMP- Series 57'!$B$26:$B$29</definedName>
    <definedName name="XDO_?NOVAL?491?">'SFMP- Series 57'!$B$26:$B$49</definedName>
    <definedName name="XDO_?NOVAL?492?">'SFMP- Series 57'!$B$26:$B$62</definedName>
    <definedName name="XDO_?NOVAL?493?">'SFMP- Series 57'!$B$26:$B$67</definedName>
    <definedName name="XDO_?NOVAL?494?">'SFMP- Series 58'!$B$26:$B$31</definedName>
    <definedName name="XDO_?NOVAL?495?">'SFMP- Series 58'!$B$26:$B$47</definedName>
    <definedName name="XDO_?NOVAL?496?">'SFMP- Series 58'!$B$26:$B$60</definedName>
    <definedName name="XDO_?NOVAL?497?">'SFMP- Series 58'!$B$26:$B$65</definedName>
    <definedName name="XDO_?NOVAL?498?">SCPSE!$B$18:$B$46</definedName>
    <definedName name="XDO_?NOVAL?499?">SCPSE!$B$18:$B$55</definedName>
    <definedName name="XDO_?NOVAL?5?">#REF!</definedName>
    <definedName name="XDO_?NOVAL?50?">#REF!</definedName>
    <definedName name="XDO_?NOVAL?500?">SCPSE!$B$18:$B$138</definedName>
    <definedName name="XDO_?NOVAL?501?">SCPSE!$B$18:$B$163</definedName>
    <definedName name="XDO_?NOVAL?502?">SCPSE!$B$18:$B$168</definedName>
    <definedName name="XDO_?NOVAL?503?">'SFMP- Series 59'!$B$38:$B$40</definedName>
    <definedName name="XDO_?NOVAL?504?">'SFMP- Series 59'!$B$38:$B$53</definedName>
    <definedName name="XDO_?NOVAL?505?">'SFMP- Series 59'!$B$38:$B$58</definedName>
    <definedName name="XDO_?NOVAL?506?">'SFMP- Series 60'!$B$26:$B$30</definedName>
    <definedName name="XDO_?NOVAL?507?">'SFMP- Series 60'!$B$26:$B$48</definedName>
    <definedName name="XDO_?NOVAL?508?">'SFMP- Series 60'!$B$26:$B$61</definedName>
    <definedName name="XDO_?NOVAL?509?">'SFMP- Series 60'!$B$26:$B$66</definedName>
    <definedName name="XDO_?NOVAL?51?">#REF!</definedName>
    <definedName name="XDO_?NOVAL?510?">SMCF!$B$10:$B$45</definedName>
    <definedName name="XDO_?NOVAL?511?">SMCF!$B$10:$B$60</definedName>
    <definedName name="XDO_?NOVAL?512?">SMCF!$B$10:$B$71</definedName>
    <definedName name="XDO_?NOVAL?513?">SMCF!$B$10:$B$88</definedName>
    <definedName name="XDO_?NOVAL?514?">SMCF!$B$10:$B$93</definedName>
    <definedName name="XDO_?NOVAL?515?">'SFMP- Series 61'!$B$26:$B$36</definedName>
    <definedName name="XDO_?NOVAL?516?">'SFMP- Series 61'!$B$26:$B$54</definedName>
    <definedName name="XDO_?NOVAL?517?">'SFMP- Series 61'!$B$26:$B$67</definedName>
    <definedName name="XDO_?NOVAL?518?">'SFMP- Series 61'!$B$26:$B$72</definedName>
    <definedName name="XDO_?NOVAL?519?">'SFMP- Series 66'!$B$26:$B$34</definedName>
    <definedName name="XDO_?NOVAL?52?">#REF!</definedName>
    <definedName name="XDO_?NOVAL?520?">'SFMP- Series 66'!$B$26:$B$51</definedName>
    <definedName name="XDO_?NOVAL?521?">'SFMP- Series 66'!$B$26:$B$64</definedName>
    <definedName name="XDO_?NOVAL?522?">'SFMP- Series 66'!$B$26:$B$69</definedName>
    <definedName name="XDO_?NOVAL?523?">'SFMP- Series 67'!$B$26:$B$34</definedName>
    <definedName name="XDO_?NOVAL?524?">'SFMP- Series 67'!$B$26:$B$53</definedName>
    <definedName name="XDO_?NOVAL?525?">'SFMP- Series 67'!$B$26:$B$66</definedName>
    <definedName name="XDO_?NOVAL?526?">'SFMP- Series 67'!$B$26:$B$71</definedName>
    <definedName name="XDO_?NOVAL?527?">'SFMP- Series 63'!$B$18</definedName>
    <definedName name="XDO_?NOVAL?528?">'SFMP- Series 63'!$B$18:$B$34</definedName>
    <definedName name="XDO_?NOVAL?529?">'SFMP- Series 63'!$B$18:$B$38</definedName>
    <definedName name="XDO_?NOVAL?53?">#REF!</definedName>
    <definedName name="XDO_?NOVAL?530?">'SFMP- Series 63'!$B$18:$B$42</definedName>
    <definedName name="XDO_?NOVAL?531?">'SFMP- Series 63'!$B$18:$B$59</definedName>
    <definedName name="XDO_?NOVAL?532?">'SFMP- Series 63'!$B$18:$B$64</definedName>
    <definedName name="XDO_?NOVAL?533?">'SFMP- Series 64'!$B$24</definedName>
    <definedName name="XDO_?NOVAL?534?">'SFMP- Series 64'!$B$24:$B$32</definedName>
    <definedName name="XDO_?NOVAL?535?">'SFMP- Series 64'!$B$24:$B$49</definedName>
    <definedName name="XDO_?NOVAL?536?">'SFMP- Series 64'!$B$24:$B$62</definedName>
    <definedName name="XDO_?NOVAL?537?">'SFMP- Series 64'!$B$24:$B$67</definedName>
    <definedName name="XDO_?NOVAL?538?">'SFMP- Series 65'!$B$18:$B$19</definedName>
    <definedName name="XDO_?NOVAL?539?">'SFMP- Series 65'!$B$18:$B$37</definedName>
    <definedName name="XDO_?NOVAL?54?">#REF!</definedName>
    <definedName name="XDO_?NOVAL?540?">'SFMP- Series 65'!$B$18:$B$45</definedName>
    <definedName name="XDO_?NOVAL?541?">'SFMP- Series 65'!$B$18:$B$49</definedName>
    <definedName name="XDO_?NOVAL?542?">'SFMP- Series 65'!$B$18:$B$66</definedName>
    <definedName name="XDO_?NOVAL?543?">'SFMP- Series 65'!$B$18:$B$71</definedName>
    <definedName name="XDO_?NOVAL?544?">'SFMP- Series 68'!$B$24</definedName>
    <definedName name="XDO_?NOVAL?545?">'SFMP- Series 68'!$B$24:$B$41</definedName>
    <definedName name="XDO_?NOVAL?546?">'SFMP- Series 68'!$B$24:$B$54</definedName>
    <definedName name="XDO_?NOVAL?547?">'SFMP- Series 68'!$B$24:$B$59</definedName>
    <definedName name="XDO_?NOVAL?548?">SNM150IF!$B$10:$B$159</definedName>
    <definedName name="XDO_?NOVAL?549?">SNM150IF!$B$10:$B$200</definedName>
    <definedName name="XDO_?NOVAL?55?">SEHF!$B$10:$B$43</definedName>
    <definedName name="XDO_?NOVAL?550?">SNM150IF!$B$10:$B$205</definedName>
    <definedName name="XDO_?NOVAL?551?">SNS250IF!$B$10:$B$259</definedName>
    <definedName name="XDO_?NOVAL?552?">SNS250IF!$B$10:$B$300</definedName>
    <definedName name="XDO_?NOVAL?553?">SNS250IF!$B$10:$B$305</definedName>
    <definedName name="XDO_?NOVAL?554?">'SCIGI-JUN 2036'!$B$24:$B$25</definedName>
    <definedName name="XDO_?NOVAL?555?">'SCIGI-JUN 2036'!$B$24:$B$52</definedName>
    <definedName name="XDO_?NOVAL?556?">'SCIGI-JUN 2036'!$B$24:$B$57</definedName>
    <definedName name="XDO_?NOVAL?557?">'SCIGI-APR 2029'!$B$24</definedName>
    <definedName name="XDO_?NOVAL?558?">'SCIGI-APR 2029'!$B$24:$B$51</definedName>
    <definedName name="XDO_?NOVAL?559?">'SCIGI-APR 2029'!$B$24:$B$56</definedName>
    <definedName name="XDO_?NOVAL?56?">SEHF!$B$10:$B$48</definedName>
    <definedName name="XDO_?NOVAL?560?">'SCISI-SEP 2027'!$B$24</definedName>
    <definedName name="XDO_?NOVAL?561?">'SCISI-SEP 2027'!$B$24:$B$44</definedName>
    <definedName name="XDO_?NOVAL?562?">'SCISI-SEP 2027'!$B$24:$B$69</definedName>
    <definedName name="XDO_?NOVAL?563?">'SCISI-SEP 2027'!$B$24:$B$74</definedName>
    <definedName name="XDO_?NOVAL?564?">'SFMP- Series 69'!$B$18</definedName>
    <definedName name="XDO_?NOVAL?565?">'SFMP- Series 69'!$B$18:$B$36</definedName>
    <definedName name="XDO_?NOVAL?566?">'SFMP- Series 69'!$B$18:$B$46</definedName>
    <definedName name="XDO_?NOVAL?567?">'SFMP- Series 69'!$B$18:$B$55</definedName>
    <definedName name="XDO_?NOVAL?568?">'SFMP- Series 69'!$B$18:$B$68</definedName>
    <definedName name="XDO_?NOVAL?569?">'SFMP- Series 69'!$B$18:$B$73</definedName>
    <definedName name="XDO_?NOVAL?57?">SEHF!$B$10:$B$54</definedName>
    <definedName name="XDO_?NOVAL?570?">'SFMP- Series 71'!$B$18</definedName>
    <definedName name="XDO_?NOVAL?571?">'SFMP- Series 71'!$B$18:$B$36</definedName>
    <definedName name="XDO_?NOVAL?572?">'SFMP- Series 71'!$B$18:$B$46</definedName>
    <definedName name="XDO_?NOVAL?573?">'SFMP- Series 71'!$B$18:$B$50</definedName>
    <definedName name="XDO_?NOVAL?574?">'SFMP- Series 71'!$B$18:$B$67</definedName>
    <definedName name="XDO_?NOVAL?575?">'SFMP- Series 71'!$B$18:$B$72</definedName>
    <definedName name="XDO_?NOVAL?576?">'SFMP- Series 72'!$B$38:$B$41</definedName>
    <definedName name="XDO_?NOVAL?577?">'SFMP- Series 72'!$B$38:$B$54</definedName>
    <definedName name="XDO_?NOVAL?578?">'SFMP- Series 72'!$B$38:$B$59</definedName>
    <definedName name="XDO_?NOVAL?579?">'SFMP- Series 73'!$B$38:$B$41</definedName>
    <definedName name="XDO_?NOVAL?58?">SEHF!$B$10:$B$79</definedName>
    <definedName name="XDO_?NOVAL?580?">'SFMP- Series 73'!$B$38:$B$54</definedName>
    <definedName name="XDO_?NOVAL?581?">'SFMP- Series 73'!$B$38:$B$59</definedName>
    <definedName name="XDO_?NOVAL?582?">SLDF!$B$24:$B$29</definedName>
    <definedName name="XDO_?NOVAL?583?">SLDF!$B$24:$B$56</definedName>
    <definedName name="XDO_?NOVAL?584?">SLDF!$B$24:$B$61</definedName>
    <definedName name="XDO_?NOVAL?585?">'SFMP- Series 74'!$B$26:$B$33</definedName>
    <definedName name="XDO_?NOVAL?586?">'SFMP- Series 74'!$B$26:$B$58</definedName>
    <definedName name="XDO_?NOVAL?587?">'SFMP- Series 74'!$B$26:$B$63</definedName>
    <definedName name="XDO_?NOVAL?588?">'SFMP- Series 75'!$B$18</definedName>
    <definedName name="XDO_?NOVAL?589?">'SFMP- Series 75'!$B$18:$B$34</definedName>
    <definedName name="XDO_?NOVAL?59?">SEHF!$B$10:$B$98</definedName>
    <definedName name="XDO_?NOVAL?590?">'SFMP- Series 75'!$B$18:$B$46</definedName>
    <definedName name="XDO_?NOVAL?591?">'SFMP- Series 75'!$B$18:$B$50</definedName>
    <definedName name="XDO_?NOVAL?592?">'SFMP- Series 75'!$B$18:$B$67</definedName>
    <definedName name="XDO_?NOVAL?593?">'SFMP- Series 75'!$B$18:$B$72</definedName>
    <definedName name="XDO_?NOVAL?594?">'SFMP- Series 76'!$B$18:$B$20</definedName>
    <definedName name="XDO_?NOVAL?595?">'SFMP- Series 76'!$B$18:$B$30</definedName>
    <definedName name="XDO_?NOVAL?596?">'SFMP- Series 76'!$B$18:$B$46</definedName>
    <definedName name="XDO_?NOVAL?597?">'SFMP- Series 76'!$B$18:$B$59</definedName>
    <definedName name="XDO_?NOVAL?598?">'SFMP- Series 76'!$B$18:$B$64</definedName>
    <definedName name="XDO_?NOVAL?599?">'SFMP- Series 77'!$B$18:$B$19</definedName>
    <definedName name="XDO_?NOVAL?6?">#REF!</definedName>
    <definedName name="XDO_?NOVAL?60?">SEHF!$B$10:$B$109</definedName>
    <definedName name="XDO_?NOVAL?600?">'SFMP- Series 77'!$B$18:$B$35</definedName>
    <definedName name="XDO_?NOVAL?601?">'SFMP- Series 77'!$B$18:$B$45</definedName>
    <definedName name="XDO_?NOVAL?602?">'SFMP- Series 77'!$B$18:$B$64</definedName>
    <definedName name="XDO_?NOVAL?603?">'SFMP- Series 77'!$B$18:$B$69</definedName>
    <definedName name="XDO_?NOVAL?604?">'SFMP- Series 78'!$B$18:$B$21</definedName>
    <definedName name="XDO_?NOVAL?605?">'SFMP- Series 78'!$B$18:$B$33</definedName>
    <definedName name="XDO_?NOVAL?606?">'SFMP- Series 78'!$B$18:$B$47</definedName>
    <definedName name="XDO_?NOVAL?607?">'SFMP- Series 78'!$B$18:$B$60</definedName>
    <definedName name="XDO_?NOVAL?608?">'SFMP- Series 78'!$B$18:$B$65</definedName>
    <definedName name="XDO_?NOVAL?609?">SDYF!$B$10:$B$38</definedName>
    <definedName name="XDO_?NOVAL?61?">SEHF!$B$10:$B$118</definedName>
    <definedName name="XDO_?NOVAL?610?">SDYF!$B$10:$B$50</definedName>
    <definedName name="XDO_?NOVAL?611?">SDYF!$B$10:$B$46</definedName>
    <definedName name="XDO_?NOVAL?612?">SDYF!$B$10:$B$87</definedName>
    <definedName name="XDO_?NOVAL?613?">SDYF!$B$10:$B$92</definedName>
    <definedName name="XDO_?NOVAL?614?">'SFMP- Series 79'!$B$18:$B$21</definedName>
    <definedName name="XDO_?NOVAL?615?">'SFMP- Series 79'!$B$18:$B$44</definedName>
    <definedName name="XDO_?NOVAL?616?">'SFMP- Series 79'!$B$18:$B$57</definedName>
    <definedName name="XDO_?NOVAL?617?">'SFMP- Series 79'!$B$18:$B$62</definedName>
    <definedName name="XDO_?NOVAL?618?">'SFMP- Series 80'!$B$18:$B$19</definedName>
    <definedName name="XDO_?NOVAL?619?">'SFMP- Series 80'!$B$18:$B$36</definedName>
    <definedName name="XDO_?NOVAL?62?">SEHF!$B$10:$B$126</definedName>
    <definedName name="XDO_?NOVAL?620?">'SFMP- Series 80'!$B$18:$B$47</definedName>
    <definedName name="XDO_?NOVAL?621?">'SFMP- Series 80'!$B$18:$B$66</definedName>
    <definedName name="XDO_?NOVAL?622?">'SFMP- Series 80'!$B$18:$B$71</definedName>
    <definedName name="XDO_?NOVAL?623?">'SFMP- Series 81'!$B$18:$B$25</definedName>
    <definedName name="XDO_?NOVAL?624?">'SFMP- Series 81'!$B$18:$B$41</definedName>
    <definedName name="XDO_?NOVAL?625?">'SFMP- Series 81'!$B$18:$B$54</definedName>
    <definedName name="XDO_?NOVAL?626?">'SFMP- Series 81'!$B$18:$B$67</definedName>
    <definedName name="XDO_?NOVAL?627?">'SFMP- Series 81'!$B$18:$B$72</definedName>
    <definedName name="XDO_?NOVAL?628?">'SFMP- Series 82'!$B$30:$B$37</definedName>
    <definedName name="XDO_?NOVAL?629?">'SFMP- Series 82'!$B$30:$B$55</definedName>
    <definedName name="XDO_?NOVAL?63?">SEHF!$B$10:$B$139</definedName>
    <definedName name="XDO_?NOVAL?630?">'SFMP- Series 82'!$B$30:$B$74</definedName>
    <definedName name="XDO_?NOVAL?631?">'SFMP- Series 82'!$B$30:$B$79</definedName>
    <definedName name="XDO_?NOVAL?632?">'SBI-BSE-SENSEX-IF'!$B$10:$B$39</definedName>
    <definedName name="XDO_?NOVAL?633?">'SBI-BSE-SENSEX-IF'!$B$10:$B$80</definedName>
    <definedName name="XDO_?NOVAL?634?">'SBI-BSE-SENSEX-IF'!$B$10:$B$85</definedName>
    <definedName name="XDO_?NOVAL?635?">#REF!</definedName>
    <definedName name="XDO_?NOVAL?636?">#REF!</definedName>
    <definedName name="XDO_?NOVAL?637?">#REF!</definedName>
    <definedName name="XDO_?NOVAL?638?">#REF!</definedName>
    <definedName name="XDO_?NOVAL?639?">#REF!</definedName>
    <definedName name="XDO_?NOVAL?64?">SEHF!$B$10:$B$144</definedName>
    <definedName name="XDO_?NOVAL?640?">#REF!</definedName>
    <definedName name="XDO_?NOVAL?641?">#REF!</definedName>
    <definedName name="XDO_?NOVAL?642?">#REF!</definedName>
    <definedName name="XDO_?NOVAL?643?">#REF!</definedName>
    <definedName name="XDO_?NOVAL?644?">#REF!</definedName>
    <definedName name="XDO_?NOVAL?645?">#REF!</definedName>
    <definedName name="XDO_?NOVAL?65?">#REF!</definedName>
    <definedName name="XDO_?NOVAL?66?">#REF!</definedName>
    <definedName name="XDO_?NOVAL?67?">#REF!</definedName>
    <definedName name="XDO_?NOVAL?68?">#REF!</definedName>
    <definedName name="XDO_?NOVAL?69?">#REF!</definedName>
    <definedName name="XDO_?NOVAL?7?">#REF!</definedName>
    <definedName name="XDO_?NOVAL?70?">#REF!</definedName>
    <definedName name="XDO_?NOVAL?71?">#REF!</definedName>
    <definedName name="XDO_?NOVAL?72?">SMIF!$B$18:$B$30</definedName>
    <definedName name="XDO_?NOVAL?73?">SMIF!$B$18:$B$43</definedName>
    <definedName name="XDO_?NOVAL?74?">SMIF!$B$18:$B$49</definedName>
    <definedName name="XDO_?NOVAL?75?">SMIF!$B$18:$B$74</definedName>
    <definedName name="XDO_?NOVAL?76?">SMIF!$B$18:$B$79</definedName>
    <definedName name="XDO_?NOVAL?77?">#REF!</definedName>
    <definedName name="XDO_?NOVAL?78?">#REF!</definedName>
    <definedName name="XDO_?NOVAL?79?">#REF!</definedName>
    <definedName name="XDO_?NOVAL?8?">#REF!</definedName>
    <definedName name="XDO_?NOVAL?80?">#REF!</definedName>
    <definedName name="XDO_?NOVAL?81?">SCOF!$B$10:$B$43</definedName>
    <definedName name="XDO_?NOVAL?82?">SCOF!$B$10:$B$49</definedName>
    <definedName name="XDO_?NOVAL?83?">SCOF!$B$10:$B$86</definedName>
    <definedName name="XDO_?NOVAL?84?">SCOF!$B$10:$B$91</definedName>
    <definedName name="XDO_?NOVAL?85?">STOF!$B$10:$B$23</definedName>
    <definedName name="XDO_?NOVAL?86?">STOF!$B$10:$B$28</definedName>
    <definedName name="XDO_?NOVAL?87?">STOF!$B$10:$B$33</definedName>
    <definedName name="XDO_?NOVAL?88?">STOF!$B$10:$B$70</definedName>
    <definedName name="XDO_?NOVAL?89?">STOF!$B$10:$B$75</definedName>
    <definedName name="XDO_?NOVAL?9?">#REF!</definedName>
    <definedName name="XDO_?NOVAL?90?">SHOF!$B$10:$B$29</definedName>
    <definedName name="XDO_?NOVAL?91?">SHOF!$B$10:$B$41</definedName>
    <definedName name="XDO_?NOVAL?92?">SHOF!$B$10:$B$72</definedName>
    <definedName name="XDO_?NOVAL?93?">SHOF!$B$10:$B$77</definedName>
    <definedName name="XDO_?NOVAL?94?">SCF!$B$10:$B$85</definedName>
    <definedName name="XDO_?NOVAL?95?">SCF!$B$10:$B$91</definedName>
    <definedName name="XDO_?NOVAL?96?">SCF!$B$10:$B$118</definedName>
    <definedName name="XDO_?NOVAL?97?">SCF!$B$10:$B$135</definedName>
    <definedName name="XDO_?NOVAL?98?">SCF!$B$10:$B$140</definedName>
    <definedName name="XDO_?NOVAL?99?">SNIF!$B$10:$B$59</definedName>
    <definedName name="XDO_?NPTF?">#REF!</definedName>
    <definedName name="XDO_?NPTF?1?">#REF!</definedName>
    <definedName name="XDO_?NPTF?10?">#REF!</definedName>
    <definedName name="XDO_?NPTF?100?">'SIA-US EQUITY FOF'!$D$2:$D$14</definedName>
    <definedName name="XDO_?NPTF?101?">'SFMP- Series 41'!$D$2:$D$19</definedName>
    <definedName name="XDO_?NPTF?102?">'SFMP- Series 42'!$D$2:$D$18</definedName>
    <definedName name="XDO_?NPTF?103?">'SFMP- Series 43'!$D$2:$D$34</definedName>
    <definedName name="XDO_?NPTF?104?">'SNN50'!$D$2:$D$59</definedName>
    <definedName name="XDO_?NPTF?105?">'SFMP- Series 44'!$D$2:$D$31</definedName>
    <definedName name="XDO_?NPTF?106?">'SFMP- Series 45'!$D$2:$D$33</definedName>
    <definedName name="XDO_?NPTF?107?">SBIETFCON!$D$2:$D$39</definedName>
    <definedName name="XDO_?NPTF?108?">'SFMP- Series 46'!$D$2:$D$29</definedName>
    <definedName name="XDO_?NPTF?109?">'SFMP- Series 47'!$D$2:$D$27</definedName>
    <definedName name="XDO_?NPTF?11?">#REF!</definedName>
    <definedName name="XDO_?NPTF?110?">'SFMP- Series 48'!$D$2:$D$28</definedName>
    <definedName name="XDO_?NPTF?111?">SBAF!$D$2:$D$77</definedName>
    <definedName name="XDO_?NPTF?112?">'SFMP- Series 49'!$D$2:$D$33</definedName>
    <definedName name="XDO_?NPTF?113?">'SFMP- Series 50'!$D$2:$D$30</definedName>
    <definedName name="XDO_?NPTF?114?">'SFMP- Series 51'!$D$2:$D$36</definedName>
    <definedName name="XDO_?NPTF?115?">'SFMP- Series 52'!$D$2:$D$30</definedName>
    <definedName name="XDO_?NPTF?116?">'SFMP- Series 53'!$D$2:$D$34</definedName>
    <definedName name="XDO_?NPTF?117?">'SFMP- Series 54'!$D$2:$D$28</definedName>
    <definedName name="XDO_?NPTF?118?">'SFMP- Series 55'!$D$2:$D$32</definedName>
    <definedName name="XDO_?NPTF?119?">'SFMP- Series 56'!$D$2:$D$28</definedName>
    <definedName name="XDO_?NPTF?12?">#REF!</definedName>
    <definedName name="XDO_?NPTF?120?">'SFMP- Series 57'!$D$2:$D$29</definedName>
    <definedName name="XDO_?NPTF?121?">'SFMP- Series 58'!$D$2:$D$31</definedName>
    <definedName name="XDO_?NPTF?122?">SCPSE!$D$2:$D$46</definedName>
    <definedName name="XDO_?NPTF?123?">'SFMP- Series 59'!$D$2:$D$40</definedName>
    <definedName name="XDO_?NPTF?124?">'SFMP- Series 60'!$D$2:$D$30</definedName>
    <definedName name="XDO_?NPTF?125?">SMCF!$D$2:$D$45</definedName>
    <definedName name="XDO_?NPTF?126?">'SFMP- Series 61'!$D$2:$D$36</definedName>
    <definedName name="XDO_?NPTF?127?">'SFMP- Series 66'!$D$2:$D$34</definedName>
    <definedName name="XDO_?NPTF?128?">'SFMP- Series 67'!$D$2:$D$34</definedName>
    <definedName name="XDO_?NPTF?129?">'SFMP- Series 63'!$D$2:$D$18</definedName>
    <definedName name="XDO_?NPTF?13?">SLMF!$D$2:$D$77</definedName>
    <definedName name="XDO_?NPTF?130?">'SFMP- Series 64'!$D$2:$D$24</definedName>
    <definedName name="XDO_?NPTF?131?">'SFMP- Series 65'!$D$2:$D$19</definedName>
    <definedName name="XDO_?NPTF?132?">'SFMP- Series 68'!$D$2:$D$24</definedName>
    <definedName name="XDO_?NPTF?133?">SNM150IF!$D$2:$D$159</definedName>
    <definedName name="XDO_?NPTF?134?">SNS250IF!$D$2:$D$259</definedName>
    <definedName name="XDO_?NPTF?135?">'SCIGI-JUN 2036'!$D$2:$D$25</definedName>
    <definedName name="XDO_?NPTF?136?">'SCIGI-APR 2029'!$D$2:$D$24</definedName>
    <definedName name="XDO_?NPTF?137?">'SCISI-SEP 2027'!$D$2:$D$24</definedName>
    <definedName name="XDO_?NPTF?138?">'SFMP- Series 69'!$D$2:$D$18</definedName>
    <definedName name="XDO_?NPTF?139?">'SFMP- Series 71'!$D$2:$D$18</definedName>
    <definedName name="XDO_?NPTF?14?">SLTEF!$D$2:$D$69</definedName>
    <definedName name="XDO_?NPTF?140?">'SFMP- Series 72'!$D$2:$D$41</definedName>
    <definedName name="XDO_?NPTF?141?">'SFMP- Series 73'!$D$2:$D$41</definedName>
    <definedName name="XDO_?NPTF?142?">SLDF!$D$2:$D$29</definedName>
    <definedName name="XDO_?NPTF?143?">'SFMP- Series 74'!$D$2:$D$33</definedName>
    <definedName name="XDO_?NPTF?144?">'SFMP- Series 75'!$D$2:$D$18</definedName>
    <definedName name="XDO_?NPTF?145?">'SFMP- Series 76'!$D$2:$D$20</definedName>
    <definedName name="XDO_?NPTF?146?">'SFMP- Series 77'!$D$2:$D$19</definedName>
    <definedName name="XDO_?NPTF?147?">'SFMP- Series 78'!$D$2:$D$21</definedName>
    <definedName name="XDO_?NPTF?148?">SDYF!$D$2:$D$38</definedName>
    <definedName name="XDO_?NPTF?149?">'SFMP- Series 79'!$D$2:$D$21</definedName>
    <definedName name="XDO_?NPTF?15?">#REF!</definedName>
    <definedName name="XDO_?NPTF?150?">'SFMP- Series 80'!$D$2:$D$19</definedName>
    <definedName name="XDO_?NPTF?151?">'SFMP- Series 81'!$D$2:$D$25</definedName>
    <definedName name="XDO_?NPTF?152?">'SFMP- Series 82'!$D$2:$D$37</definedName>
    <definedName name="XDO_?NPTF?153?">'SBI-BSE-SENSEX-IF'!$D$2:$D$39</definedName>
    <definedName name="XDO_?NPTF?154?">#REF!</definedName>
    <definedName name="XDO_?NPTF?155?">#REF!</definedName>
    <definedName name="XDO_?NPTF?156?">#REF!</definedName>
    <definedName name="XDO_?NPTF?157?">#REF!</definedName>
    <definedName name="XDO_?NPTF?158?">#REF!</definedName>
    <definedName name="XDO_?NPTF?16?">#REF!</definedName>
    <definedName name="XDO_?NPTF?17?">SMGLF!$D$2:$D$30</definedName>
    <definedName name="XDO_?NPTF?18?">#REF!</definedName>
    <definedName name="XDO_?NPTF?19?">#REF!</definedName>
    <definedName name="XDO_?NPTF?2?">#REF!</definedName>
    <definedName name="XDO_?NPTF?20?">SEHF!$D$2:$D$43</definedName>
    <definedName name="XDO_?NPTF?21?">#REF!</definedName>
    <definedName name="XDO_?NPTF?22?">#REF!</definedName>
    <definedName name="XDO_?NPTF?23?">#REF!</definedName>
    <definedName name="XDO_?NPTF?24?">SMIF!$D$2:$D$30</definedName>
    <definedName name="XDO_?NPTF?25?">#REF!</definedName>
    <definedName name="XDO_?NPTF?26?">#REF!</definedName>
    <definedName name="XDO_?NPTF?27?">SCOF!$D$2:$D$43</definedName>
    <definedName name="XDO_?NPTF?28?">STOF!$D$2:$D$23</definedName>
    <definedName name="XDO_?NPTF?29?">SHOF!$D$2:$D$29</definedName>
    <definedName name="XDO_?NPTF?3?">#REF!</definedName>
    <definedName name="XDO_?NPTF?30?">SCF!$D$2:$D$85</definedName>
    <definedName name="XDO_?NPTF?31?">SNIF!$D$2:$D$59</definedName>
    <definedName name="XDO_?NPTF?32?">'SMCBF-SP'!$D$2:$D$31</definedName>
    <definedName name="XDO_?NPTF?33?">SOF!$D$2:$D$51</definedName>
    <definedName name="XDO_?NPTF?34?">SMMDF!$D$2:$D$51</definedName>
    <definedName name="XDO_?NPTF?35?">SLF!$D$2:$D$71</definedName>
    <definedName name="XDO_?NPTF?36?">SDBF!$D$2:$D$23</definedName>
    <definedName name="XDO_?NPTF?37?">SSF!$D$2:$D$26</definedName>
    <definedName name="XDO_?NPTF?38?">SCRF!$D$2:$D$16</definedName>
    <definedName name="XDO_?NPTF?39?">SFEF!$D$2:$D$32</definedName>
    <definedName name="XDO_?NPTF?4?">#REF!</definedName>
    <definedName name="XDO_?NPTF?40?">SCHF!$D$2:$D$50</definedName>
    <definedName name="XDO_?NPTF?41?">SMUSD!$D$2:$D$40</definedName>
    <definedName name="XDO_?NPTF?42?">SMIDCAP!$D$2:$D$70</definedName>
    <definedName name="XDO_?NPTF?43?">SMCMF!$D$2:$D$30</definedName>
    <definedName name="XDO_?NPTF?44?">SMCOMMA!$D$2:$D$31</definedName>
    <definedName name="XDO_?NPTF?45?">SMGF!$D$2:$D$29</definedName>
    <definedName name="XDO_?NPTF?46?">SFLEXI!$D$2:$D$63</definedName>
    <definedName name="XDO_?NPTF?47?">SMAAF!$D$2:$D$59</definedName>
    <definedName name="XDO_?NPTF?48?">SBLUECHIP!$D$2:$D$59</definedName>
    <definedName name="XDO_?NPTF?49?">SAOF!$D$2:$D$172</definedName>
    <definedName name="XDO_?NPTF?5?">#REF!</definedName>
    <definedName name="XDO_?NPTF?50?">SIF!$D$2:$D$40</definedName>
    <definedName name="XDO_?NPTF?51?">SMLDF!$D$2:$D$45</definedName>
    <definedName name="XDO_?NPTF?52?">SSTDF!$D$2:$D$76</definedName>
    <definedName name="XDO_?NPTF?53?">SETFGOLD!$D$2:$D$44</definedName>
    <definedName name="XDO_?NPTF?54?">SPSU!$D$2:$D$31</definedName>
    <definedName name="XDO_?NPTF?55?">SGF!$D$2:$D$42</definedName>
    <definedName name="XDO_?NPTF?56?">SBISENSEX!$D$2:$D$39</definedName>
    <definedName name="XDO_?NPTF?57?">SSCF!$D$2:$D$61</definedName>
    <definedName name="XDO_?NPTF?58?">SBPF!$D$2:$D$65</definedName>
    <definedName name="XDO_?NPTF?59?">'STAF-III'!$D$2:$D$31</definedName>
    <definedName name="XDO_?NPTF?6?">SMEEF!$D$2:$D$45</definedName>
    <definedName name="XDO_?NPTF?60?">'SLTAF-I'!$D$2:$D$34</definedName>
    <definedName name="XDO_?NPTF?61?">'SLTAF-II'!$D$2:$D$34</definedName>
    <definedName name="XDO_?NPTF?62?">SBFS!$D$2:$D$30</definedName>
    <definedName name="XDO_?NPTF?63?">SETFNN50!$D$2:$D$59</definedName>
    <definedName name="XDO_?NPTF?64?">SETFNIFBK!$D$2:$D$21</definedName>
    <definedName name="XDO_?NPTF?65?">SETFBSE100!$D$2:$D$110</definedName>
    <definedName name="XDO_?NPTF?66?">SESF!$D$2:$D$83</definedName>
    <definedName name="XDO_?NPTF?67?">SETFNIF50!$D$2:$D$59</definedName>
    <definedName name="XDO_?NPTF?68?">'SLTAF-III'!$D$2:$D$34</definedName>
    <definedName name="XDO_?NPTF?69?">SETF10GILT!$D$2:$D$24</definedName>
    <definedName name="XDO_?NPTF?7?">#REF!</definedName>
    <definedName name="XDO_?NPTF?70?">'SLTAF-IV'!$D$2:$D$32</definedName>
    <definedName name="XDO_?NPTF?71?">'SLTAF-V'!$D$2:$D$30</definedName>
    <definedName name="XDO_?NPTF?72?">'SLTAF-VI'!$D$2:$D$49</definedName>
    <definedName name="XDO_?NPTF?73?">SETFSN50!$D$2:$D$59</definedName>
    <definedName name="XDO_?NPTF?74?">SBIETFQLTY!$D$2:$D$39</definedName>
    <definedName name="XDO_?NPTF?75?">'SDFS-C-35'!$D$2:$D$50</definedName>
    <definedName name="XDO_?NPTF?76?">'SDFS-C-38'!$D$2:$D$39</definedName>
    <definedName name="XDO_?NPTF?77?">SCBF!$D$2:$D$104</definedName>
    <definedName name="XDO_?NPTF?78?">'SDFS-C-46'!$D$2:$D$26</definedName>
    <definedName name="XDO_?NPTF?79?">SEMVF!$D$2:$D$59</definedName>
    <definedName name="XDO_?NPTF?8?">#REF!</definedName>
    <definedName name="XDO_?NPTF?80?">'SDFS-C-48'!$D$2:$D$28</definedName>
    <definedName name="XDO_?NPTF?81?">'SDFS-C-49'!$D$2:$D$39</definedName>
    <definedName name="XDO_?NPTF?82?">'SDFS-C-50'!$D$2:$D$27</definedName>
    <definedName name="XDO_?NPTF?83?">'SFMP- Series 1'!$D$2:$D$31</definedName>
    <definedName name="XDO_?NPTF?84?">'SFMP- Series 6'!$D$2:$D$29</definedName>
    <definedName name="XDO_?NPTF?85?">'SCPOF-Series A (Plan 4)'!$D$2:$D$50</definedName>
    <definedName name="XDO_?NPTF?86?">'SFMP- Series 14'!$D$2:$D$26</definedName>
    <definedName name="XDO_?NPTF?87?">'SCPOF-Series A (Plan 6)'!$D$2:$D$50</definedName>
    <definedName name="XDO_?NPTF?88?">'SCPOF-Series A (Plan 7)'!$D$2:$D$59</definedName>
    <definedName name="XDO_?NPTF?89?">'SCPOF-Series A (Plan 8)'!$D$2:$D$59</definedName>
    <definedName name="XDO_?NPTF?9?">#REF!</definedName>
    <definedName name="XDO_?NPTF?90?">'SFMP- Series 32'!$D$2:$D$50</definedName>
    <definedName name="XDO_?NPTF?91?">'SFMP- Series 34'!$D$2:$D$26</definedName>
    <definedName name="XDO_?NPTF?92?">'SMCBF-IP'!$D$2:$D$36</definedName>
    <definedName name="XDO_?NPTF?93?">SFRDF!$D$2:$D$28</definedName>
    <definedName name="XDO_?NPTF?94?">SBIETFIT!$D$2:$D$19</definedName>
    <definedName name="XDO_?NPTF?95?">SBIETFPB!$D$2:$D$19</definedName>
    <definedName name="XDO_?NPTF?96?">'SRBF-AP'!$D$2:$D$46</definedName>
    <definedName name="XDO_?NPTF?97?">'SRBF-AHP'!$D$2:$D$46</definedName>
    <definedName name="XDO_?NPTF?98?">'SRBF-CHP'!$D$2:$D$46</definedName>
    <definedName name="XDO_?NPTF?99?">'SRBF-CP'!$D$2:$D$46</definedName>
    <definedName name="XDO_?RATING?">#REF!</definedName>
    <definedName name="XDO_?RATING?1?">#REF!</definedName>
    <definedName name="XDO_?RATING?10?">#REF!</definedName>
    <definedName name="XDO_?RATING?100?">SNIF!$E$10:$E$84</definedName>
    <definedName name="XDO_?RATING?101?">SNIF!$E$10:$E$101</definedName>
    <definedName name="XDO_?RATING?102?">SNIF!$E$10:$E$106</definedName>
    <definedName name="XDO_?RATING?103?">'SMCBF-SP'!$E$10:$E$31</definedName>
    <definedName name="XDO_?RATING?104?">'SMCBF-SP'!$E$10:$E$37</definedName>
    <definedName name="XDO_?RATING?105?">'SMCBF-SP'!$E$10:$E$45</definedName>
    <definedName name="XDO_?RATING?106?">'SMCBF-SP'!$E$10:$E$55</definedName>
    <definedName name="XDO_?RATING?107?">'SMCBF-SP'!$E$10:$E$60</definedName>
    <definedName name="XDO_?RATING?108?">'SMCBF-SP'!$E$10:$E$73</definedName>
    <definedName name="XDO_?RATING?109?">'SMCBF-SP'!$E$10:$E$86</definedName>
    <definedName name="XDO_?RATING?11?">SMEEF!$E$10:$E$45</definedName>
    <definedName name="XDO_?RATING?110?">'SMCBF-SP'!$E$10:$E$91</definedName>
    <definedName name="XDO_?RATING?111?">SOF!$E$50:$E$51</definedName>
    <definedName name="XDO_?RATING?112?">SOF!$E$50:$E$56</definedName>
    <definedName name="XDO_?RATING?113?">SMMDF!$E$18:$E$51</definedName>
    <definedName name="XDO_?RATING?114?">SMMDF!$E$18:$E$63</definedName>
    <definedName name="XDO_?RATING?115?">SMMDF!$E$18:$E$71</definedName>
    <definedName name="XDO_?RATING?116?">SMMDF!$E$18:$E$96</definedName>
    <definedName name="XDO_?RATING?117?">SMMDF!$E$18:$E$101</definedName>
    <definedName name="XDO_?RATING?118?">SLF!$E$30:$E$71</definedName>
    <definedName name="XDO_?RATING?119?">SLF!$E$30:$E$95</definedName>
    <definedName name="XDO_?RATING?12?">SMEEF!$E$10:$E$50</definedName>
    <definedName name="XDO_?RATING?120?">SLF!$E$30:$E$107</definedName>
    <definedName name="XDO_?RATING?121?">SLF!$E$30:$E$128</definedName>
    <definedName name="XDO_?RATING?122?">SDBF!$E$18:$E$23</definedName>
    <definedName name="XDO_?RATING?123?">SDBF!$E$18:$E$34</definedName>
    <definedName name="XDO_?RATING?124?">SDBF!$E$18:$E$44</definedName>
    <definedName name="XDO_?RATING?125?">SDBF!$E$18:$E$69</definedName>
    <definedName name="XDO_?RATING?126?">SDBF!$E$18:$E$74</definedName>
    <definedName name="XDO_?RATING?127?">SSF!$E$26</definedName>
    <definedName name="XDO_?RATING?128?">SSF!$E$26:$E$63</definedName>
    <definedName name="XDO_?RATING?129?">SSF!$E$26:$E$102</definedName>
    <definedName name="XDO_?RATING?13?">SMEEF!$E$10:$E$54</definedName>
    <definedName name="XDO_?RATING?130?">SSF!$E$26:$E$111</definedName>
    <definedName name="XDO_?RATING?131?">SSF!$E$26:$E$117</definedName>
    <definedName name="XDO_?RATING?132?">SSF!$E$26:$E$130</definedName>
    <definedName name="XDO_?RATING?133?">SSF!$E$26:$E$135</definedName>
    <definedName name="XDO_?RATING?134?">SCRF!$E$16</definedName>
    <definedName name="XDO_?RATING?135?">SCRF!$E$16:$E$55</definedName>
    <definedName name="XDO_?RATING?136?">SCRF!$E$16:$E$65</definedName>
    <definedName name="XDO_?RATING?137?">SCRF!$E$16:$E$69</definedName>
    <definedName name="XDO_?RATING?138?">SCRF!$E$16:$E$75</definedName>
    <definedName name="XDO_?RATING?139?">SCRF!$E$16:$E$79</definedName>
    <definedName name="XDO_?RATING?14?">SMEEF!$E$10:$E$91</definedName>
    <definedName name="XDO_?RATING?140?">SCRF!$E$16:$E$84</definedName>
    <definedName name="XDO_?RATING?141?">SCRF!$E$16:$E$101</definedName>
    <definedName name="XDO_?RATING?142?">SCRF!$E$16:$E$106</definedName>
    <definedName name="XDO_?RATING?143?">SFEF!$E$10:$E$32</definedName>
    <definedName name="XDO_?RATING?144?">SFEF!$E$10:$E$38</definedName>
    <definedName name="XDO_?RATING?145?">SFEF!$E$10:$E$59</definedName>
    <definedName name="XDO_?RATING?146?">SFEF!$E$10:$E$76</definedName>
    <definedName name="XDO_?RATING?147?">SFEF!$E$10:$E$81</definedName>
    <definedName name="XDO_?RATING?148?">SCHF!$E$10:$E$50</definedName>
    <definedName name="XDO_?RATING?149?">SCHF!$E$10:$E$58</definedName>
    <definedName name="XDO_?RATING?15?">SMEEF!$E$10:$E$96</definedName>
    <definedName name="XDO_?RATING?150?">SCHF!$E$10:$E$103</definedName>
    <definedName name="XDO_?RATING?151?">SCHF!$E$10:$E$113</definedName>
    <definedName name="XDO_?RATING?152?">SCHF!$E$10:$E$127</definedName>
    <definedName name="XDO_?RATING?153?">SCHF!$E$10:$E$132</definedName>
    <definedName name="XDO_?RATING?154?">SCHF!$E$10:$E$137</definedName>
    <definedName name="XDO_?RATING?155?">SCHF!$E$10:$E$156</definedName>
    <definedName name="XDO_?RATING?156?">SCHF!$E$10:$E$161</definedName>
    <definedName name="XDO_?RATING?157?">SMUSD!$E$18:$E$40</definedName>
    <definedName name="XDO_?RATING?158?">SMUSD!$E$18:$E$53</definedName>
    <definedName name="XDO_?RATING?159?">SMUSD!$E$18:$E$83</definedName>
    <definedName name="XDO_?RATING?16?">#REF!</definedName>
    <definedName name="XDO_?RATING?160?">SMUSD!$E$18:$E$108</definedName>
    <definedName name="XDO_?RATING?161?">SMUSD!$E$18:$E$122</definedName>
    <definedName name="XDO_?RATING?162?">SMUSD!$E$18:$E$139</definedName>
    <definedName name="XDO_?RATING?163?">SMUSD!$E$18:$E$144</definedName>
    <definedName name="XDO_?RATING?164?">SMIDCAP!$E$10:$E$70</definedName>
    <definedName name="XDO_?RATING?165?">SMIDCAP!$E$10:$E$95</definedName>
    <definedName name="XDO_?RATING?166?">SMIDCAP!$E$10:$E$112</definedName>
    <definedName name="XDO_?RATING?167?">SMIDCAP!$E$10:$E$117</definedName>
    <definedName name="XDO_?RATING?168?">SMCMF!$E$24:$E$30</definedName>
    <definedName name="XDO_?RATING?169?">SMCMF!$E$24:$E$46</definedName>
    <definedName name="XDO_?RATING?17?">#REF!</definedName>
    <definedName name="XDO_?RATING?170?">SMCMF!$E$24:$E$59</definedName>
    <definedName name="XDO_?RATING?171?">SMCMF!$E$24:$E$64</definedName>
    <definedName name="XDO_?RATING?172?">SMCOMMA!$E$10:$E$31</definedName>
    <definedName name="XDO_?RATING?173?">SMCOMMA!$E$10:$E$72</definedName>
    <definedName name="XDO_?RATING?174?">SMCOMMA!$E$10:$E$77</definedName>
    <definedName name="XDO_?RATING?175?">SMGF!$E$24:$E$29</definedName>
    <definedName name="XDO_?RATING?176?">SMGF!$E$24:$E$42</definedName>
    <definedName name="XDO_?RATING?177?">SMGF!$E$24:$E$67</definedName>
    <definedName name="XDO_?RATING?178?">SMGF!$E$24:$E$72</definedName>
    <definedName name="XDO_?RATING?179?">SFLEXI!$E$10:$E$63</definedName>
    <definedName name="XDO_?RATING?18?">#REF!</definedName>
    <definedName name="XDO_?RATING?180?">SFLEXI!$E$10:$E$70</definedName>
    <definedName name="XDO_?RATING?181?">SFLEXI!$E$10:$E$91</definedName>
    <definedName name="XDO_?RATING?182?">SFLEXI!$E$10:$E$108</definedName>
    <definedName name="XDO_?RATING?183?">SFLEXI!$E$10:$E$113</definedName>
    <definedName name="XDO_?RATING?184?">SMAAF!$E$10:$E$59</definedName>
    <definedName name="XDO_?RATING?185?">SMAAF!$E$10:$E$65</definedName>
    <definedName name="XDO_?RATING?186?">SMAAF!$E$10:$E$69</definedName>
    <definedName name="XDO_?RATING?187?">SMAAF!$E$10:$E$79</definedName>
    <definedName name="XDO_?RATING?188?">SMAAF!$E$10:$E$90</definedName>
    <definedName name="XDO_?RATING?189?">SMAAF!$E$10:$E$98</definedName>
    <definedName name="XDO_?RATING?19?">#REF!</definedName>
    <definedName name="XDO_?RATING?190?">SMAAF!$E$10:$E$111</definedName>
    <definedName name="XDO_?RATING?191?">SMAAF!$E$10:$E$121</definedName>
    <definedName name="XDO_?RATING?192?">SMAAF!$E$10:$E$126</definedName>
    <definedName name="XDO_?RATING?193?">SBLUECHIP!$E$10:$E$59</definedName>
    <definedName name="XDO_?RATING?194?">SBLUECHIP!$E$10:$E$84</definedName>
    <definedName name="XDO_?RATING?195?">SBLUECHIP!$E$10:$E$101</definedName>
    <definedName name="XDO_?RATING?196?">SBLUECHIP!$E$10:$E$106</definedName>
    <definedName name="XDO_?RATING?197?">SAOF!$E$10:$E$172</definedName>
    <definedName name="XDO_?RATING?198?">SAOF!$E$10:$E$197</definedName>
    <definedName name="XDO_?RATING?199?">SAOF!$E$10:$E$202</definedName>
    <definedName name="XDO_?RATING?2?">#REF!</definedName>
    <definedName name="XDO_?RATING?20?">#REF!</definedName>
    <definedName name="XDO_?RATING?200?">SAOF!$E$10:$E$213</definedName>
    <definedName name="XDO_?RATING?201?">SAOF!$E$10:$E$222</definedName>
    <definedName name="XDO_?RATING?202?">SAOF!$E$10:$E$232</definedName>
    <definedName name="XDO_?RATING?203?">SAOF!$E$10:$E$237</definedName>
    <definedName name="XDO_?RATING?204?">SIF!$E$10:$E$40</definedName>
    <definedName name="XDO_?RATING?205?">SIF!$E$10:$E$48</definedName>
    <definedName name="XDO_?RATING?206?">SIF!$E$10:$E$85</definedName>
    <definedName name="XDO_?RATING?207?">SIF!$E$10:$E$90</definedName>
    <definedName name="XDO_?RATING?208?">SMLDF!$E$18:$E$45</definedName>
    <definedName name="XDO_?RATING?209?">SMLDF!$E$18:$E$55</definedName>
    <definedName name="XDO_?RATING?21?">#REF!</definedName>
    <definedName name="XDO_?RATING?210?">SMLDF!$E$18:$E$63</definedName>
    <definedName name="XDO_?RATING?211?">SMLDF!$E$18:$E$84</definedName>
    <definedName name="XDO_?RATING?212?">SMLDF!$E$18:$E$101</definedName>
    <definedName name="XDO_?RATING?213?">SMLDF!$E$18:$E$110</definedName>
    <definedName name="XDO_?RATING?214?">SMLDF!$E$18:$E$119</definedName>
    <definedName name="XDO_?RATING?215?">SMLDF!$E$18:$E$132</definedName>
    <definedName name="XDO_?RATING?216?">SMLDF!$E$18:$E$137</definedName>
    <definedName name="XDO_?RATING?217?">SSTDF!$E$18:$E$76</definedName>
    <definedName name="XDO_?RATING?218?">SSTDF!$E$18:$E$90</definedName>
    <definedName name="XDO_?RATING?219?">SSTDF!$E$18:$E$104</definedName>
    <definedName name="XDO_?RATING?22?">#REF!</definedName>
    <definedName name="XDO_?RATING?220?">SSTDF!$E$18:$E$110</definedName>
    <definedName name="XDO_?RATING?221?">SSTDF!$E$18:$E$117</definedName>
    <definedName name="XDO_?RATING?222?">SSTDF!$E$18:$E$128</definedName>
    <definedName name="XDO_?RATING?223?">SSTDF!$E$18:$E$141</definedName>
    <definedName name="XDO_?RATING?224?">SSTDF!$E$18:$E$146</definedName>
    <definedName name="XDO_?RATING?225?">SETFGOLD!$E$44</definedName>
    <definedName name="XDO_?RATING?226?">SETFGOLD!$E$44:$E$52</definedName>
    <definedName name="XDO_?RATING?227?">SETFGOLD!$E$44:$E$57</definedName>
    <definedName name="XDO_?RATING?228?">SPSU!$E$10:$E$31</definedName>
    <definedName name="XDO_?RATING?229?">SPSU!$E$10:$E$72</definedName>
    <definedName name="XDO_?RATING?23?">#REF!</definedName>
    <definedName name="XDO_?RATING?230?">SPSU!$E$10:$E$77</definedName>
    <definedName name="XDO_?RATING?231?">SGF!$E$42</definedName>
    <definedName name="XDO_?RATING?232?">SGF!$E$42:$E$52</definedName>
    <definedName name="XDO_?RATING?233?">SGF!$E$42:$E$57</definedName>
    <definedName name="XDO_?RATING?234?">SBISENSEX!$E$10:$E$39</definedName>
    <definedName name="XDO_?RATING?235?">SBISENSEX!$E$10:$E$80</definedName>
    <definedName name="XDO_?RATING?236?">SBISENSEX!$E$10:$E$85</definedName>
    <definedName name="XDO_?RATING?237?">SSCF!$E$10:$E$61</definedName>
    <definedName name="XDO_?RATING?238?">SSCF!$E$10:$E$73</definedName>
    <definedName name="XDO_?RATING?239?">SSCF!$E$10:$E$104</definedName>
    <definedName name="XDO_?RATING?24?">#REF!</definedName>
    <definedName name="XDO_?RATING?240?">SSCF!$E$10:$E$109</definedName>
    <definedName name="XDO_?RATING?241?">SBPF!$E$18:$E$65</definedName>
    <definedName name="XDO_?RATING?242?">SBPF!$E$18:$E$76</definedName>
    <definedName name="XDO_?RATING?243?">SBPF!$E$18:$E$85</definedName>
    <definedName name="XDO_?RATING?244?">SBPF!$E$18:$E$90</definedName>
    <definedName name="XDO_?RATING?245?">SBPF!$E$18:$E$99</definedName>
    <definedName name="XDO_?RATING?246?">SBPF!$E$18:$E$118</definedName>
    <definedName name="XDO_?RATING?247?">SBPF!$E$18:$E$123</definedName>
    <definedName name="XDO_?RATING?248?">'STAF-III'!$E$10:$E$31</definedName>
    <definedName name="XDO_?RATING?249?">'STAF-III'!$E$10:$E$72</definedName>
    <definedName name="XDO_?RATING?25?">#REF!</definedName>
    <definedName name="XDO_?RATING?250?">'STAF-III'!$E$10:$E$77</definedName>
    <definedName name="XDO_?RATING?251?">'SLTAF-I'!$E$10:$E$34</definedName>
    <definedName name="XDO_?RATING?252?">'SLTAF-I'!$E$10:$E$75</definedName>
    <definedName name="XDO_?RATING?253?">'SLTAF-I'!$E$10:$E$80</definedName>
    <definedName name="XDO_?RATING?254?">'SLTAF-II'!$E$10:$E$34</definedName>
    <definedName name="XDO_?RATING?255?">'SLTAF-II'!$E$10:$E$75</definedName>
    <definedName name="XDO_?RATING?256?">'SLTAF-II'!$E$10:$E$80</definedName>
    <definedName name="XDO_?RATING?257?">SBFS!$E$10:$E$30</definedName>
    <definedName name="XDO_?RATING?258?">SBFS!$E$10:$E$71</definedName>
    <definedName name="XDO_?RATING?259?">SBFS!$E$10:$E$76</definedName>
    <definedName name="XDO_?RATING?26?">#REF!</definedName>
    <definedName name="XDO_?RATING?260?">SETFNN50!$E$10:$E$59</definedName>
    <definedName name="XDO_?RATING?261?">SETFNN50!$E$10:$E$100</definedName>
    <definedName name="XDO_?RATING?262?">SETFNN50!$E$10:$E$105</definedName>
    <definedName name="XDO_?RATING?263?">SETFNIFBK!$E$10:$E$21</definedName>
    <definedName name="XDO_?RATING?264?">SETFNIFBK!$E$10:$E$62</definedName>
    <definedName name="XDO_?RATING?265?">SETFNIFBK!$E$10:$E$67</definedName>
    <definedName name="XDO_?RATING?266?">SETFBSE100!$E$10:$E$110</definedName>
    <definedName name="XDO_?RATING?267?">SETFBSE100!$E$10:$E$151</definedName>
    <definedName name="XDO_?RATING?268?">SETFBSE100!$E$10:$E$156</definedName>
    <definedName name="XDO_?RATING?269?">SESF!$E$10:$E$83</definedName>
    <definedName name="XDO_?RATING?27?">#REF!</definedName>
    <definedName name="XDO_?RATING?270?">SESF!$E$10:$E$91</definedName>
    <definedName name="XDO_?RATING?271?">SESF!$E$10:$E$105</definedName>
    <definedName name="XDO_?RATING?272?">SESF!$E$10:$E$113</definedName>
    <definedName name="XDO_?RATING?273?">SESF!$E$10:$E$122</definedName>
    <definedName name="XDO_?RATING?274?">SESF!$E$10:$E$128</definedName>
    <definedName name="XDO_?RATING?275?">SESF!$E$10:$E$145</definedName>
    <definedName name="XDO_?RATING?276?">SESF!$E$10:$E$150</definedName>
    <definedName name="XDO_?RATING?277?">SETFNIF50!$E$10:$E$59</definedName>
    <definedName name="XDO_?RATING?278?">SETFNIF50!$E$10:$E$100</definedName>
    <definedName name="XDO_?RATING?279?">SETFNIF50!$E$10:$E$105</definedName>
    <definedName name="XDO_?RATING?28?">#REF!</definedName>
    <definedName name="XDO_?RATING?280?">'SLTAF-III'!$E$10:$E$34</definedName>
    <definedName name="XDO_?RATING?281?">'SLTAF-III'!$E$10:$E$75</definedName>
    <definedName name="XDO_?RATING?282?">'SLTAF-III'!$E$10:$E$80</definedName>
    <definedName name="XDO_?RATING?283?">SETF10GILT!$E$24</definedName>
    <definedName name="XDO_?RATING?284?">SETF10GILT!$E$24:$E$51</definedName>
    <definedName name="XDO_?RATING?285?">SETF10GILT!$E$24:$E$56</definedName>
    <definedName name="XDO_?RATING?286?">'SLTAF-IV'!$E$10:$E$32</definedName>
    <definedName name="XDO_?RATING?287?">'SLTAF-IV'!$E$10:$E$44</definedName>
    <definedName name="XDO_?RATING?288?">'SLTAF-IV'!$E$10:$E$75</definedName>
    <definedName name="XDO_?RATING?289?">'SLTAF-IV'!$E$10:$E$80</definedName>
    <definedName name="XDO_?RATING?29?">#REF!</definedName>
    <definedName name="XDO_?RATING?290?">'SLTAF-V'!$E$10:$E$30</definedName>
    <definedName name="XDO_?RATING?291?">'SLTAF-V'!$E$10:$E$71</definedName>
    <definedName name="XDO_?RATING?292?">'SLTAF-V'!$E$10:$E$76</definedName>
    <definedName name="XDO_?RATING?293?">'SLTAF-VI'!$E$10:$E$49</definedName>
    <definedName name="XDO_?RATING?294?">'SLTAF-VI'!$E$10:$E$90</definedName>
    <definedName name="XDO_?RATING?295?">'SLTAF-VI'!$E$10:$E$95</definedName>
    <definedName name="XDO_?RATING?296?">SETFSN50!$E$10:$E$59</definedName>
    <definedName name="XDO_?RATING?297?">SETFSN50!$E$10:$E$104</definedName>
    <definedName name="XDO_?RATING?298?">SBIETFQLTY!$E$10:$E$39</definedName>
    <definedName name="XDO_?RATING?299?">SBIETFQLTY!$E$10:$E$80</definedName>
    <definedName name="XDO_?RATING?3?">#REF!</definedName>
    <definedName name="XDO_?RATING?30?">#REF!</definedName>
    <definedName name="XDO_?RATING?300?">SBIETFQLTY!$E$10:$E$85</definedName>
    <definedName name="XDO_?RATING?301?">'SDFS-C-35'!$E$50</definedName>
    <definedName name="XDO_?RATING?302?">'SDFS-C-35'!$E$50:$E$55</definedName>
    <definedName name="XDO_?RATING?303?">'SDFS-C-38'!$E$38:$E$39</definedName>
    <definedName name="XDO_?RATING?304?">'SDFS-C-38'!$E$38:$E$52</definedName>
    <definedName name="XDO_?RATING?305?">'SDFS-C-38'!$E$38:$E$57</definedName>
    <definedName name="XDO_?RATING?306?">SCBF!$E$18:$E$104</definedName>
    <definedName name="XDO_?RATING?307?">SCBF!$E$18:$E$115</definedName>
    <definedName name="XDO_?RATING?308?">SCBF!$E$18:$E$129</definedName>
    <definedName name="XDO_?RATING?309?">SCBF!$E$18:$E$134</definedName>
    <definedName name="XDO_?RATING?31?">#REF!</definedName>
    <definedName name="XDO_?RATING?310?">SCBF!$E$18:$E$149</definedName>
    <definedName name="XDO_?RATING?311?">SCBF!$E$18:$E$162</definedName>
    <definedName name="XDO_?RATING?312?">SCBF!$E$18:$E$167</definedName>
    <definedName name="XDO_?RATING?313?">'SDFS-C-46'!$E$26</definedName>
    <definedName name="XDO_?RATING?314?">'SDFS-C-46'!$E$26:$E$51</definedName>
    <definedName name="XDO_?RATING?315?">'SDFS-C-46'!$E$26:$E$56</definedName>
    <definedName name="XDO_?RATING?316?">SEMVF!$E$10:$E$59</definedName>
    <definedName name="XDO_?RATING?317?">SEMVF!$E$10:$E$100</definedName>
    <definedName name="XDO_?RATING?318?">SEMVF!$E$10:$E$105</definedName>
    <definedName name="XDO_?RATING?319?">'SDFS-C-48'!$E$26:$E$28</definedName>
    <definedName name="XDO_?RATING?32?">#REF!</definedName>
    <definedName name="XDO_?RATING?320?">'SDFS-C-48'!$E$26:$E$42</definedName>
    <definedName name="XDO_?RATING?321?">'SDFS-C-48'!$E$26:$E$55</definedName>
    <definedName name="XDO_?RATING?322?">'SDFS-C-48'!$E$26:$E$60</definedName>
    <definedName name="XDO_?RATING?323?">'SDFS-C-49'!$E$38:$E$39</definedName>
    <definedName name="XDO_?RATING?324?">'SDFS-C-49'!$E$38:$E$52</definedName>
    <definedName name="XDO_?RATING?325?">'SDFS-C-49'!$E$38:$E$57</definedName>
    <definedName name="XDO_?RATING?326?">'SDFS-C-50'!$E$26:$E$27</definedName>
    <definedName name="XDO_?RATING?327?">'SDFS-C-50'!$E$26:$E$41</definedName>
    <definedName name="XDO_?RATING?328?">'SDFS-C-50'!$E$26:$E$54</definedName>
    <definedName name="XDO_?RATING?329?">'SDFS-C-50'!$E$26:$E$59</definedName>
    <definedName name="XDO_?RATING?33?">SLMF!$E$10:$E$77</definedName>
    <definedName name="XDO_?RATING?330?">'SFMP- Series 1'!$E$26:$E$31</definedName>
    <definedName name="XDO_?RATING?331?">'SFMP- Series 1'!$E$26:$E$47</definedName>
    <definedName name="XDO_?RATING?332?">'SFMP- Series 1'!$E$26:$E$60</definedName>
    <definedName name="XDO_?RATING?333?">'SFMP- Series 1'!$E$26:$E$65</definedName>
    <definedName name="XDO_?RATING?334?">'SFMP- Series 6'!$E$26:$E$29</definedName>
    <definedName name="XDO_?RATING?335?">'SFMP- Series 6'!$E$26:$E$45</definedName>
    <definedName name="XDO_?RATING?336?">'SFMP- Series 6'!$E$26:$E$58</definedName>
    <definedName name="XDO_?RATING?337?">'SFMP- Series 6'!$E$26:$E$63</definedName>
    <definedName name="XDO_?RATING?338?">'SCPOF-Series A (Plan 4)'!$E$50</definedName>
    <definedName name="XDO_?RATING?339?">'SCPOF-Series A (Plan 4)'!$E$50:$E$55</definedName>
    <definedName name="XDO_?RATING?34?">SLMF!$E$10:$E$83</definedName>
    <definedName name="XDO_?RATING?340?">'SFMP- Series 14'!$E$26</definedName>
    <definedName name="XDO_?RATING?341?">'SFMP- Series 14'!$E$26:$E$51</definedName>
    <definedName name="XDO_?RATING?342?">'SFMP- Series 14'!$E$26:$E$56</definedName>
    <definedName name="XDO_?RATING?343?">'SCPOF-Series A (Plan 6)'!$E$50</definedName>
    <definedName name="XDO_?RATING?344?">'SCPOF-Series A (Plan 6)'!$E$50:$E$55</definedName>
    <definedName name="XDO_?RATING?345?">'SCPOF-Series A (Plan 7)'!$E$10:$E$59</definedName>
    <definedName name="XDO_?RATING?346?">'SCPOF-Series A (Plan 7)'!$E$10:$E$77</definedName>
    <definedName name="XDO_?RATING?347?">'SCPOF-Series A (Plan 7)'!$E$10:$E$86</definedName>
    <definedName name="XDO_?RATING?348?">'SCPOF-Series A (Plan 7)'!$E$10:$E$103</definedName>
    <definedName name="XDO_?RATING?349?">'SCPOF-Series A (Plan 7)'!$E$10:$E$108</definedName>
    <definedName name="XDO_?RATING?35?">SLMF!$E$10:$E$122</definedName>
    <definedName name="XDO_?RATING?350?">'SCPOF-Series A (Plan 8)'!$E$10:$E$59</definedName>
    <definedName name="XDO_?RATING?351?">'SCPOF-Series A (Plan 8)'!$E$10:$E$68</definedName>
    <definedName name="XDO_?RATING?352?">'SCPOF-Series A (Plan 8)'!$E$10:$E$85</definedName>
    <definedName name="XDO_?RATING?353?">'SCPOF-Series A (Plan 8)'!$E$10:$E$102</definedName>
    <definedName name="XDO_?RATING?354?">'SCPOF-Series A (Plan 8)'!$E$10:$E$107</definedName>
    <definedName name="XDO_?RATING?355?">'SFMP- Series 32'!$E$50</definedName>
    <definedName name="XDO_?RATING?356?">'SFMP- Series 32'!$E$50:$E$55</definedName>
    <definedName name="XDO_?RATING?357?">'SFMP- Series 34'!$E$26</definedName>
    <definedName name="XDO_?RATING?358?">'SFMP- Series 34'!$E$26:$E$40</definedName>
    <definedName name="XDO_?RATING?359?">'SFMP- Series 34'!$E$26:$E$53</definedName>
    <definedName name="XDO_?RATING?36?">SLMF!$E$10:$E$127</definedName>
    <definedName name="XDO_?RATING?360?">'SFMP- Series 34'!$E$26:$E$58</definedName>
    <definedName name="XDO_?RATING?361?">'SMCBF-IP'!$E$10:$E$36</definedName>
    <definedName name="XDO_?RATING?362?">'SMCBF-IP'!$E$10:$E$43</definedName>
    <definedName name="XDO_?RATING?363?">'SMCBF-IP'!$E$10:$E$47</definedName>
    <definedName name="XDO_?RATING?364?">'SMCBF-IP'!$E$10:$E$58</definedName>
    <definedName name="XDO_?RATING?365?">'SMCBF-IP'!$E$10:$E$85</definedName>
    <definedName name="XDO_?RATING?366?">'SMCBF-IP'!$E$10:$E$90</definedName>
    <definedName name="XDO_?RATING?367?">SFRDF!$E$18:$E$28</definedName>
    <definedName name="XDO_?RATING?368?">SFRDF!$E$18:$E$37</definedName>
    <definedName name="XDO_?RATING?369?">SFRDF!$E$18:$E$48</definedName>
    <definedName name="XDO_?RATING?37?">SLTEF!$E$10:$E$69</definedName>
    <definedName name="XDO_?RATING?370?">SFRDF!$E$18:$E$53</definedName>
    <definedName name="XDO_?RATING?371?">SFRDF!$E$18:$E$66</definedName>
    <definedName name="XDO_?RATING?372?">SFRDF!$E$18:$E$73</definedName>
    <definedName name="XDO_?RATING?373?">SFRDF!$E$18:$E$77</definedName>
    <definedName name="XDO_?RATING?374?">SFRDF!$E$18:$E$90</definedName>
    <definedName name="XDO_?RATING?375?">SFRDF!$E$18:$E$95</definedName>
    <definedName name="XDO_?RATING?376?">SBIETFIT!$E$10:$E$19</definedName>
    <definedName name="XDO_?RATING?377?">SBIETFIT!$E$10:$E$60</definedName>
    <definedName name="XDO_?RATING?378?">SBIETFIT!$E$10:$E$65</definedName>
    <definedName name="XDO_?RATING?379?">SBIETFPB!$E$10:$E$19</definedName>
    <definedName name="XDO_?RATING?38?">SLTEF!$E$10:$E$112</definedName>
    <definedName name="XDO_?RATING?380?">SBIETFPB!$E$10:$E$64</definedName>
    <definedName name="XDO_?RATING?381?">'SRBF-AP'!$E$10:$E$46</definedName>
    <definedName name="XDO_?RATING?382?">'SRBF-AP'!$E$10:$E$55</definedName>
    <definedName name="XDO_?RATING?383?">'SRBF-AP'!$E$10:$E$63</definedName>
    <definedName name="XDO_?RATING?384?">'SRBF-AP'!$E$10:$E$67</definedName>
    <definedName name="XDO_?RATING?385?">'SRBF-AP'!$E$10:$E$77</definedName>
    <definedName name="XDO_?RATING?386?">'SRBF-AP'!$E$10:$E$96</definedName>
    <definedName name="XDO_?RATING?387?">'SRBF-AP'!$E$10:$E$101</definedName>
    <definedName name="XDO_?RATING?388?">'SRBF-AHP'!$E$10:$E$46</definedName>
    <definedName name="XDO_?RATING?389?">'SRBF-AHP'!$E$10:$E$54</definedName>
    <definedName name="XDO_?RATING?39?">SLTEF!$E$10:$E$117</definedName>
    <definedName name="XDO_?RATING?390?">'SRBF-AHP'!$E$10:$E$59</definedName>
    <definedName name="XDO_?RATING?391?">'SRBF-AHP'!$E$10:$E$68</definedName>
    <definedName name="XDO_?RATING?392?">'SRBF-AHP'!$E$10:$E$73</definedName>
    <definedName name="XDO_?RATING?393?">'SRBF-AHP'!$E$10:$E$85</definedName>
    <definedName name="XDO_?RATING?394?">'SRBF-AHP'!$E$10:$E$104</definedName>
    <definedName name="XDO_?RATING?395?">'SRBF-AHP'!$E$10:$E$109</definedName>
    <definedName name="XDO_?RATING?396?">'SRBF-CHP'!$E$10:$E$46</definedName>
    <definedName name="XDO_?RATING?397?">'SRBF-CHP'!$E$10:$E$67</definedName>
    <definedName name="XDO_?RATING?398?">'SRBF-CHP'!$E$10:$E$75</definedName>
    <definedName name="XDO_?RATING?399?">'SRBF-CHP'!$E$10:$E$102</definedName>
    <definedName name="XDO_?RATING?4?">#REF!</definedName>
    <definedName name="XDO_?RATING?40?">#REF!</definedName>
    <definedName name="XDO_?RATING?400?">'SRBF-CHP'!$E$10:$E$107</definedName>
    <definedName name="XDO_?RATING?401?">'SRBF-CP'!$E$10:$E$46</definedName>
    <definedName name="XDO_?RATING?402?">'SRBF-CP'!$E$10:$E$67</definedName>
    <definedName name="XDO_?RATING?403?">'SRBF-CP'!$E$10:$E$75</definedName>
    <definedName name="XDO_?RATING?404?">'SRBF-CP'!$E$10:$E$79</definedName>
    <definedName name="XDO_?RATING?405?">'SRBF-CP'!$E$10:$E$104</definedName>
    <definedName name="XDO_?RATING?406?">'SRBF-CP'!$E$10:$E$109</definedName>
    <definedName name="XDO_?RATING?407?">'SIA-US EQUITY FOF'!$E$14</definedName>
    <definedName name="XDO_?RATING?408?">'SIA-US EQUITY FOF'!$E$14:$E$51</definedName>
    <definedName name="XDO_?RATING?409?">'SIA-US EQUITY FOF'!$E$14:$E$56</definedName>
    <definedName name="XDO_?RATING?41?">#REF!</definedName>
    <definedName name="XDO_?RATING?410?">'SFMP- Series 41'!$E$18:$E$19</definedName>
    <definedName name="XDO_?RATING?411?">'SFMP- Series 41'!$E$18:$E$27</definedName>
    <definedName name="XDO_?RATING?412?">'SFMP- Series 41'!$E$18:$E$34</definedName>
    <definedName name="XDO_?RATING?413?">'SFMP- Series 41'!$E$18:$E$51</definedName>
    <definedName name="XDO_?RATING?414?">'SFMP- Series 41'!$E$18:$E$64</definedName>
    <definedName name="XDO_?RATING?415?">'SFMP- Series 41'!$E$18:$E$69</definedName>
    <definedName name="XDO_?RATING?416?">'SFMP- Series 42'!$E$18</definedName>
    <definedName name="XDO_?RATING?417?">'SFMP- Series 42'!$E$18:$E$40</definedName>
    <definedName name="XDO_?RATING?418?">'SFMP- Series 42'!$E$18:$E$59</definedName>
    <definedName name="XDO_?RATING?419?">'SFMP- Series 42'!$E$18:$E$72</definedName>
    <definedName name="XDO_?RATING?42?">#REF!</definedName>
    <definedName name="XDO_?RATING?420?">'SFMP- Series 42'!$E$18:$E$77</definedName>
    <definedName name="XDO_?RATING?421?">'SFMP- Series 43'!$E$26:$E$34</definedName>
    <definedName name="XDO_?RATING?422?">'SFMP- Series 43'!$E$26:$E$50</definedName>
    <definedName name="XDO_?RATING?423?">'SFMP- Series 43'!$E$26:$E$63</definedName>
    <definedName name="XDO_?RATING?424?">'SFMP- Series 43'!$E$26:$E$68</definedName>
    <definedName name="XDO_?RATING?425?">'SNN50'!$E$10:$E$59</definedName>
    <definedName name="XDO_?RATING?426?">'SNN50'!$E$10:$E$100</definedName>
    <definedName name="XDO_?RATING?427?">'SNN50'!$E$10:$E$105</definedName>
    <definedName name="XDO_?RATING?428?">'SFMP- Series 44'!$E$26:$E$31</definedName>
    <definedName name="XDO_?RATING?429?">'SFMP- Series 44'!$E$26:$E$51</definedName>
    <definedName name="XDO_?RATING?43?">#REF!</definedName>
    <definedName name="XDO_?RATING?430?">'SFMP- Series 44'!$E$26:$E$64</definedName>
    <definedName name="XDO_?RATING?431?">'SFMP- Series 44'!$E$26:$E$69</definedName>
    <definedName name="XDO_?RATING?432?">'SFMP- Series 45'!$E$26:$E$33</definedName>
    <definedName name="XDO_?RATING?433?">'SFMP- Series 45'!$E$26:$E$53</definedName>
    <definedName name="XDO_?RATING?434?">'SFMP- Series 45'!$E$26:$E$66</definedName>
    <definedName name="XDO_?RATING?435?">'SFMP- Series 45'!$E$26:$E$71</definedName>
    <definedName name="XDO_?RATING?436?">SBIETFCON!$E$10:$E$39</definedName>
    <definedName name="XDO_?RATING?437?">SBIETFCON!$E$10:$E$84</definedName>
    <definedName name="XDO_?RATING?438?">'SFMP- Series 46'!$E$26:$E$29</definedName>
    <definedName name="XDO_?RATING?439?">'SFMP- Series 46'!$E$26:$E$45</definedName>
    <definedName name="XDO_?RATING?44?">#REF!</definedName>
    <definedName name="XDO_?RATING?440?">'SFMP- Series 46'!$E$26:$E$58</definedName>
    <definedName name="XDO_?RATING?441?">'SFMP- Series 46'!$E$26:$E$63</definedName>
    <definedName name="XDO_?RATING?442?">'SFMP- Series 47'!$E$26:$E$27</definedName>
    <definedName name="XDO_?RATING?443?">'SFMP- Series 47'!$E$26:$E$44</definedName>
    <definedName name="XDO_?RATING?444?">'SFMP- Series 47'!$E$26:$E$57</definedName>
    <definedName name="XDO_?RATING?445?">'SFMP- Series 47'!$E$26:$E$62</definedName>
    <definedName name="XDO_?RATING?446?">'SFMP- Series 48'!$E$26:$E$28</definedName>
    <definedName name="XDO_?RATING?447?">'SFMP- Series 48'!$E$26:$E$43</definedName>
    <definedName name="XDO_?RATING?448?">'SFMP- Series 48'!$E$26:$E$56</definedName>
    <definedName name="XDO_?RATING?449?">'SFMP- Series 48'!$E$26:$E$61</definedName>
    <definedName name="XDO_?RATING?45?">#REF!</definedName>
    <definedName name="XDO_?RATING?450?">SBAF!$E$10:$E$77</definedName>
    <definedName name="XDO_?RATING?451?">SBAF!$E$10:$E$84</definedName>
    <definedName name="XDO_?RATING?452?">SBAF!$E$10:$E$88</definedName>
    <definedName name="XDO_?RATING?453?">SBAF!$E$10:$E$97</definedName>
    <definedName name="XDO_?RATING?454?">SBAF!$E$10:$E$112</definedName>
    <definedName name="XDO_?RATING?455?">SBAF!$E$10:$E$117</definedName>
    <definedName name="XDO_?RATING?456?">SBAF!$E$10:$E$142</definedName>
    <definedName name="XDO_?RATING?457?">SBAF!$E$10:$E$147</definedName>
    <definedName name="XDO_?RATING?458?">'SFMP- Series 49'!$E$26:$E$33</definedName>
    <definedName name="XDO_?RATING?459?">'SFMP- Series 49'!$E$26:$E$51</definedName>
    <definedName name="XDO_?RATING?46?">SMGLF!$E$10:$E$30</definedName>
    <definedName name="XDO_?RATING?460?">'SFMP- Series 49'!$E$26:$E$64</definedName>
    <definedName name="XDO_?RATING?461?">'SFMP- Series 49'!$E$26:$E$69</definedName>
    <definedName name="XDO_?RATING?462?">'SFMP- Series 50'!$E$26:$E$30</definedName>
    <definedName name="XDO_?RATING?463?">'SFMP- Series 50'!$E$26:$E$47</definedName>
    <definedName name="XDO_?RATING?464?">'SFMP- Series 50'!$E$26:$E$60</definedName>
    <definedName name="XDO_?RATING?465?">'SFMP- Series 50'!$E$26:$E$65</definedName>
    <definedName name="XDO_?RATING?466?">'SFMP- Series 51'!$E$26:$E$36</definedName>
    <definedName name="XDO_?RATING?467?">'SFMP- Series 51'!$E$26:$E$55</definedName>
    <definedName name="XDO_?RATING?468?">'SFMP- Series 51'!$E$26:$E$68</definedName>
    <definedName name="XDO_?RATING?469?">'SFMP- Series 51'!$E$26:$E$73</definedName>
    <definedName name="XDO_?RATING?47?">SMGLF!$E$10:$E$37</definedName>
    <definedName name="XDO_?RATING?470?">'SFMP- Series 52'!$E$26:$E$30</definedName>
    <definedName name="XDO_?RATING?471?">'SFMP- Series 52'!$E$26:$E$49</definedName>
    <definedName name="XDO_?RATING?472?">'SFMP- Series 52'!$E$26:$E$62</definedName>
    <definedName name="XDO_?RATING?473?">'SFMP- Series 52'!$E$26:$E$67</definedName>
    <definedName name="XDO_?RATING?474?">'SFMP- Series 53'!$E$26:$E$34</definedName>
    <definedName name="XDO_?RATING?475?">'SFMP- Series 53'!$E$26:$E$52</definedName>
    <definedName name="XDO_?RATING?476?">'SFMP- Series 53'!$E$26:$E$65</definedName>
    <definedName name="XDO_?RATING?477?">'SFMP- Series 53'!$E$26:$E$70</definedName>
    <definedName name="XDO_?RATING?478?">'SFMP- Series 54'!$E$26:$E$28</definedName>
    <definedName name="XDO_?RATING?479?">'SFMP- Series 54'!$E$26:$E$42</definedName>
    <definedName name="XDO_?RATING?48?">SMGLF!$E$10:$E$74</definedName>
    <definedName name="XDO_?RATING?480?">'SFMP- Series 54'!$E$26:$E$55</definedName>
    <definedName name="XDO_?RATING?481?">'SFMP- Series 54'!$E$26:$E$60</definedName>
    <definedName name="XDO_?RATING?482?">'SFMP- Series 55'!$E$26:$E$32</definedName>
    <definedName name="XDO_?RATING?483?">'SFMP- Series 55'!$E$26:$E$50</definedName>
    <definedName name="XDO_?RATING?484?">'SFMP- Series 55'!$E$26:$E$63</definedName>
    <definedName name="XDO_?RATING?485?">'SFMP- Series 55'!$E$26:$E$68</definedName>
    <definedName name="XDO_?RATING?486?">'SFMP- Series 56'!$E$26:$E$28</definedName>
    <definedName name="XDO_?RATING?487?">'SFMP- Series 56'!$E$26:$E$43</definedName>
    <definedName name="XDO_?RATING?488?">'SFMP- Series 56'!$E$26:$E$56</definedName>
    <definedName name="XDO_?RATING?489?">'SFMP- Series 56'!$E$26:$E$61</definedName>
    <definedName name="XDO_?RATING?49?">SMGLF!$E$10:$E$79</definedName>
    <definedName name="XDO_?RATING?490?">'SFMP- Series 57'!$E$26:$E$29</definedName>
    <definedName name="XDO_?RATING?491?">'SFMP- Series 57'!$E$26:$E$49</definedName>
    <definedName name="XDO_?RATING?492?">'SFMP- Series 57'!$E$26:$E$62</definedName>
    <definedName name="XDO_?RATING?493?">'SFMP- Series 57'!$E$26:$E$67</definedName>
    <definedName name="XDO_?RATING?494?">'SFMP- Series 58'!$E$26:$E$31</definedName>
    <definedName name="XDO_?RATING?495?">'SFMP- Series 58'!$E$26:$E$47</definedName>
    <definedName name="XDO_?RATING?496?">'SFMP- Series 58'!$E$26:$E$60</definedName>
    <definedName name="XDO_?RATING?497?">'SFMP- Series 58'!$E$26:$E$65</definedName>
    <definedName name="XDO_?RATING?498?">SCPSE!$E$18:$E$46</definedName>
    <definedName name="XDO_?RATING?499?">SCPSE!$E$18:$E$55</definedName>
    <definedName name="XDO_?RATING?5?">#REF!</definedName>
    <definedName name="XDO_?RATING?50?">#REF!</definedName>
    <definedName name="XDO_?RATING?500?">SCPSE!$E$18:$E$138</definedName>
    <definedName name="XDO_?RATING?501?">SCPSE!$E$18:$E$163</definedName>
    <definedName name="XDO_?RATING?502?">SCPSE!$E$18:$E$168</definedName>
    <definedName name="XDO_?RATING?503?">'SFMP- Series 59'!$E$38:$E$40</definedName>
    <definedName name="XDO_?RATING?504?">'SFMP- Series 59'!$E$38:$E$53</definedName>
    <definedName name="XDO_?RATING?505?">'SFMP- Series 59'!$E$38:$E$58</definedName>
    <definedName name="XDO_?RATING?506?">'SFMP- Series 60'!$E$26:$E$30</definedName>
    <definedName name="XDO_?RATING?507?">'SFMP- Series 60'!$E$26:$E$48</definedName>
    <definedName name="XDO_?RATING?508?">'SFMP- Series 60'!$E$26:$E$61</definedName>
    <definedName name="XDO_?RATING?509?">'SFMP- Series 60'!$E$26:$E$66</definedName>
    <definedName name="XDO_?RATING?51?">#REF!</definedName>
    <definedName name="XDO_?RATING?510?">SMCF!$E$10:$E$45</definedName>
    <definedName name="XDO_?RATING?511?">SMCF!$E$10:$E$60</definedName>
    <definedName name="XDO_?RATING?512?">SMCF!$E$10:$E$71</definedName>
    <definedName name="XDO_?RATING?513?">SMCF!$E$10:$E$88</definedName>
    <definedName name="XDO_?RATING?514?">SMCF!$E$10:$E$93</definedName>
    <definedName name="XDO_?RATING?515?">'SFMP- Series 61'!$E$26:$E$36</definedName>
    <definedName name="XDO_?RATING?516?">'SFMP- Series 61'!$E$26:$E$54</definedName>
    <definedName name="XDO_?RATING?517?">'SFMP- Series 61'!$E$26:$E$67</definedName>
    <definedName name="XDO_?RATING?518?">'SFMP- Series 61'!$E$26:$E$72</definedName>
    <definedName name="XDO_?RATING?519?">'SFMP- Series 66'!$E$26:$E$34</definedName>
    <definedName name="XDO_?RATING?52?">#REF!</definedName>
    <definedName name="XDO_?RATING?520?">'SFMP- Series 66'!$E$26:$E$51</definedName>
    <definedName name="XDO_?RATING?521?">'SFMP- Series 66'!$E$26:$E$64</definedName>
    <definedName name="XDO_?RATING?522?">'SFMP- Series 66'!$E$26:$E$69</definedName>
    <definedName name="XDO_?RATING?523?">'SFMP- Series 67'!$E$26:$E$34</definedName>
    <definedName name="XDO_?RATING?524?">'SFMP- Series 67'!$E$26:$E$53</definedName>
    <definedName name="XDO_?RATING?525?">'SFMP- Series 67'!$E$26:$E$66</definedName>
    <definedName name="XDO_?RATING?526?">'SFMP- Series 67'!$E$26:$E$71</definedName>
    <definedName name="XDO_?RATING?527?">'SFMP- Series 63'!$E$18</definedName>
    <definedName name="XDO_?RATING?528?">'SFMP- Series 63'!$E$18:$E$34</definedName>
    <definedName name="XDO_?RATING?529?">'SFMP- Series 63'!$E$18:$E$38</definedName>
    <definedName name="XDO_?RATING?53?">#REF!</definedName>
    <definedName name="XDO_?RATING?530?">'SFMP- Series 63'!$E$18:$E$42</definedName>
    <definedName name="XDO_?RATING?531?">'SFMP- Series 63'!$E$18:$E$59</definedName>
    <definedName name="XDO_?RATING?532?">'SFMP- Series 63'!$E$18:$E$64</definedName>
    <definedName name="XDO_?RATING?533?">'SFMP- Series 64'!$E$24</definedName>
    <definedName name="XDO_?RATING?534?">'SFMP- Series 64'!$E$24:$E$32</definedName>
    <definedName name="XDO_?RATING?535?">'SFMP- Series 64'!$E$24:$E$49</definedName>
    <definedName name="XDO_?RATING?536?">'SFMP- Series 64'!$E$24:$E$62</definedName>
    <definedName name="XDO_?RATING?537?">'SFMP- Series 64'!$E$24:$E$67</definedName>
    <definedName name="XDO_?RATING?538?">'SFMP- Series 65'!$E$18:$E$19</definedName>
    <definedName name="XDO_?RATING?539?">'SFMP- Series 65'!$E$18:$E$37</definedName>
    <definedName name="XDO_?RATING?54?">#REF!</definedName>
    <definedName name="XDO_?RATING?540?">'SFMP- Series 65'!$E$18:$E$45</definedName>
    <definedName name="XDO_?RATING?541?">'SFMP- Series 65'!$E$18:$E$49</definedName>
    <definedName name="XDO_?RATING?542?">'SFMP- Series 65'!$E$18:$E$66</definedName>
    <definedName name="XDO_?RATING?543?">'SFMP- Series 65'!$E$18:$E$71</definedName>
    <definedName name="XDO_?RATING?544?">'SFMP- Series 68'!$E$24</definedName>
    <definedName name="XDO_?RATING?545?">'SFMP- Series 68'!$E$24:$E$41</definedName>
    <definedName name="XDO_?RATING?546?">'SFMP- Series 68'!$E$24:$E$54</definedName>
    <definedName name="XDO_?RATING?547?">'SFMP- Series 68'!$E$24:$E$59</definedName>
    <definedName name="XDO_?RATING?548?">SNM150IF!$E$10:$E$159</definedName>
    <definedName name="XDO_?RATING?549?">SNM150IF!$E$10:$E$200</definedName>
    <definedName name="XDO_?RATING?55?">SEHF!$E$10:$E$43</definedName>
    <definedName name="XDO_?RATING?550?">SNM150IF!$E$10:$E$205</definedName>
    <definedName name="XDO_?RATING?551?">SNS250IF!$E$10:$E$259</definedName>
    <definedName name="XDO_?RATING?552?">SNS250IF!$E$10:$E$300</definedName>
    <definedName name="XDO_?RATING?553?">SNS250IF!$E$10:$E$305</definedName>
    <definedName name="XDO_?RATING?554?">'SCIGI-JUN 2036'!$E$24:$E$25</definedName>
    <definedName name="XDO_?RATING?555?">'SCIGI-JUN 2036'!$E$24:$E$52</definedName>
    <definedName name="XDO_?RATING?556?">'SCIGI-JUN 2036'!$E$24:$E$57</definedName>
    <definedName name="XDO_?RATING?557?">'SCIGI-APR 2029'!$E$24</definedName>
    <definedName name="XDO_?RATING?558?">'SCIGI-APR 2029'!$E$24:$E$51</definedName>
    <definedName name="XDO_?RATING?559?">'SCIGI-APR 2029'!$E$24:$E$56</definedName>
    <definedName name="XDO_?RATING?56?">SEHF!$E$10:$E$48</definedName>
    <definedName name="XDO_?RATING?560?">'SCISI-SEP 2027'!$E$24</definedName>
    <definedName name="XDO_?RATING?561?">'SCISI-SEP 2027'!$E$24:$E$44</definedName>
    <definedName name="XDO_?RATING?562?">'SCISI-SEP 2027'!$E$24:$E$69</definedName>
    <definedName name="XDO_?RATING?563?">'SCISI-SEP 2027'!$E$24:$E$74</definedName>
    <definedName name="XDO_?RATING?564?">'SFMP- Series 69'!$E$18</definedName>
    <definedName name="XDO_?RATING?565?">'SFMP- Series 69'!$E$18:$E$36</definedName>
    <definedName name="XDO_?RATING?566?">'SFMP- Series 69'!$E$18:$E$46</definedName>
    <definedName name="XDO_?RATING?567?">'SFMP- Series 69'!$E$18:$E$55</definedName>
    <definedName name="XDO_?RATING?568?">'SFMP- Series 69'!$E$18:$E$68</definedName>
    <definedName name="XDO_?RATING?569?">'SFMP- Series 69'!$E$18:$E$73</definedName>
    <definedName name="XDO_?RATING?57?">SEHF!$E$10:$E$54</definedName>
    <definedName name="XDO_?RATING?570?">'SFMP- Series 71'!$E$18</definedName>
    <definedName name="XDO_?RATING?571?">'SFMP- Series 71'!$E$18:$E$36</definedName>
    <definedName name="XDO_?RATING?572?">'SFMP- Series 71'!$E$18:$E$46</definedName>
    <definedName name="XDO_?RATING?573?">'SFMP- Series 71'!$E$18:$E$50</definedName>
    <definedName name="XDO_?RATING?574?">'SFMP- Series 71'!$E$18:$E$67</definedName>
    <definedName name="XDO_?RATING?575?">'SFMP- Series 71'!$E$18:$E$72</definedName>
    <definedName name="XDO_?RATING?576?">'SFMP- Series 72'!$E$38:$E$41</definedName>
    <definedName name="XDO_?RATING?577?">'SFMP- Series 72'!$E$38:$E$54</definedName>
    <definedName name="XDO_?RATING?578?">'SFMP- Series 72'!$E$38:$E$59</definedName>
    <definedName name="XDO_?RATING?579?">'SFMP- Series 73'!$E$38:$E$41</definedName>
    <definedName name="XDO_?RATING?58?">SEHF!$E$10:$E$79</definedName>
    <definedName name="XDO_?RATING?580?">'SFMP- Series 73'!$E$38:$E$54</definedName>
    <definedName name="XDO_?RATING?581?">'SFMP- Series 73'!$E$38:$E$59</definedName>
    <definedName name="XDO_?RATING?582?">SLDF!$E$24:$E$29</definedName>
    <definedName name="XDO_?RATING?583?">SLDF!$E$24:$E$56</definedName>
    <definedName name="XDO_?RATING?584?">SLDF!$E$24:$E$61</definedName>
    <definedName name="XDO_?RATING?585?">'SFMP- Series 74'!$E$26:$E$33</definedName>
    <definedName name="XDO_?RATING?586?">'SFMP- Series 74'!$E$26:$E$58</definedName>
    <definedName name="XDO_?RATING?587?">'SFMP- Series 74'!$E$26:$E$63</definedName>
    <definedName name="XDO_?RATING?588?">'SFMP- Series 75'!$E$18</definedName>
    <definedName name="XDO_?RATING?589?">'SFMP- Series 75'!$E$18:$E$34</definedName>
    <definedName name="XDO_?RATING?59?">SEHF!$E$10:$E$98</definedName>
    <definedName name="XDO_?RATING?590?">'SFMP- Series 75'!$E$18:$E$46</definedName>
    <definedName name="XDO_?RATING?591?">'SFMP- Series 75'!$E$18:$E$50</definedName>
    <definedName name="XDO_?RATING?592?">'SFMP- Series 75'!$E$18:$E$67</definedName>
    <definedName name="XDO_?RATING?593?">'SFMP- Series 75'!$E$18:$E$72</definedName>
    <definedName name="XDO_?RATING?594?">'SFMP- Series 76'!$E$18:$E$20</definedName>
    <definedName name="XDO_?RATING?595?">'SFMP- Series 76'!$E$18:$E$30</definedName>
    <definedName name="XDO_?RATING?596?">'SFMP- Series 76'!$E$18:$E$46</definedName>
    <definedName name="XDO_?RATING?597?">'SFMP- Series 76'!$E$18:$E$59</definedName>
    <definedName name="XDO_?RATING?598?">'SFMP- Series 76'!$E$18:$E$64</definedName>
    <definedName name="XDO_?RATING?599?">'SFMP- Series 77'!$E$18:$E$19</definedName>
    <definedName name="XDO_?RATING?6?">#REF!</definedName>
    <definedName name="XDO_?RATING?60?">SEHF!$E$10:$E$109</definedName>
    <definedName name="XDO_?RATING?600?">'SFMP- Series 77'!$E$18:$E$35</definedName>
    <definedName name="XDO_?RATING?601?">'SFMP- Series 77'!$E$18:$E$45</definedName>
    <definedName name="XDO_?RATING?602?">'SFMP- Series 77'!$E$18:$E$64</definedName>
    <definedName name="XDO_?RATING?603?">'SFMP- Series 77'!$E$18:$E$69</definedName>
    <definedName name="XDO_?RATING?604?">'SFMP- Series 78'!$E$18:$E$21</definedName>
    <definedName name="XDO_?RATING?605?">'SFMP- Series 78'!$E$18:$E$33</definedName>
    <definedName name="XDO_?RATING?606?">'SFMP- Series 78'!$E$18:$E$47</definedName>
    <definedName name="XDO_?RATING?607?">'SFMP- Series 78'!$E$18:$E$60</definedName>
    <definedName name="XDO_?RATING?608?">'SFMP- Series 78'!$E$18:$E$65</definedName>
    <definedName name="XDO_?RATING?609?">SDYF!$E$10:$E$38</definedName>
    <definedName name="XDO_?RATING?61?">SEHF!$E$10:$E$118</definedName>
    <definedName name="XDO_?RATING?610?">SDYF!$E$10:$E$50</definedName>
    <definedName name="XDO_?RATING?611?">SDYF!$E$10:$E$46</definedName>
    <definedName name="XDO_?RATING?612?">SDYF!$E$10:$E$87</definedName>
    <definedName name="XDO_?RATING?613?">SDYF!$E$10:$E$92</definedName>
    <definedName name="XDO_?RATING?614?">'SFMP- Series 79'!$E$18:$E$21</definedName>
    <definedName name="XDO_?RATING?615?">'SFMP- Series 79'!$E$18:$E$44</definedName>
    <definedName name="XDO_?RATING?616?">'SFMP- Series 79'!$E$18:$E$57</definedName>
    <definedName name="XDO_?RATING?617?">'SFMP- Series 79'!$E$18:$E$62</definedName>
    <definedName name="XDO_?RATING?618?">'SFMP- Series 80'!$E$18:$E$19</definedName>
    <definedName name="XDO_?RATING?619?">'SFMP- Series 80'!$E$18:$E$36</definedName>
    <definedName name="XDO_?RATING?62?">SEHF!$E$10:$E$126</definedName>
    <definedName name="XDO_?RATING?620?">'SFMP- Series 80'!$E$18:$E$47</definedName>
    <definedName name="XDO_?RATING?621?">'SFMP- Series 80'!$E$18:$E$66</definedName>
    <definedName name="XDO_?RATING?622?">'SFMP- Series 80'!$E$18:$E$71</definedName>
    <definedName name="XDO_?RATING?623?">'SFMP- Series 81'!$E$18:$E$25</definedName>
    <definedName name="XDO_?RATING?624?">'SFMP- Series 81'!$E$18:$E$41</definedName>
    <definedName name="XDO_?RATING?625?">'SFMP- Series 81'!$E$18:$E$54</definedName>
    <definedName name="XDO_?RATING?626?">'SFMP- Series 81'!$E$18:$E$67</definedName>
    <definedName name="XDO_?RATING?627?">'SFMP- Series 81'!$E$18:$E$72</definedName>
    <definedName name="XDO_?RATING?628?">'SFMP- Series 82'!$E$30:$E$37</definedName>
    <definedName name="XDO_?RATING?629?">'SFMP- Series 82'!$E$30:$E$55</definedName>
    <definedName name="XDO_?RATING?63?">SEHF!$E$10:$E$139</definedName>
    <definedName name="XDO_?RATING?630?">'SFMP- Series 82'!$E$30:$E$74</definedName>
    <definedName name="XDO_?RATING?631?">'SFMP- Series 82'!$E$30:$E$79</definedName>
    <definedName name="XDO_?RATING?632?">'SBI-BSE-SENSEX-IF'!$E$10:$E$39</definedName>
    <definedName name="XDO_?RATING?633?">'SBI-BSE-SENSEX-IF'!$E$10:$E$80</definedName>
    <definedName name="XDO_?RATING?634?">'SBI-BSE-SENSEX-IF'!$E$10:$E$85</definedName>
    <definedName name="XDO_?RATING?635?">#REF!</definedName>
    <definedName name="XDO_?RATING?636?">#REF!</definedName>
    <definedName name="XDO_?RATING?637?">#REF!</definedName>
    <definedName name="XDO_?RATING?638?">#REF!</definedName>
    <definedName name="XDO_?RATING?639?">#REF!</definedName>
    <definedName name="XDO_?RATING?64?">SEHF!$E$10:$E$144</definedName>
    <definedName name="XDO_?RATING?640?">#REF!</definedName>
    <definedName name="XDO_?RATING?641?">#REF!</definedName>
    <definedName name="XDO_?RATING?642?">#REF!</definedName>
    <definedName name="XDO_?RATING?643?">#REF!</definedName>
    <definedName name="XDO_?RATING?644?">#REF!</definedName>
    <definedName name="XDO_?RATING?645?">#REF!</definedName>
    <definedName name="XDO_?RATING?65?">#REF!</definedName>
    <definedName name="XDO_?RATING?66?">#REF!</definedName>
    <definedName name="XDO_?RATING?67?">#REF!</definedName>
    <definedName name="XDO_?RATING?68?">#REF!</definedName>
    <definedName name="XDO_?RATING?69?">#REF!</definedName>
    <definedName name="XDO_?RATING?7?">#REF!</definedName>
    <definedName name="XDO_?RATING?70?">#REF!</definedName>
    <definedName name="XDO_?RATING?71?">#REF!</definedName>
    <definedName name="XDO_?RATING?72?">SMIF!$E$18:$E$30</definedName>
    <definedName name="XDO_?RATING?73?">SMIF!$E$18:$E$43</definedName>
    <definedName name="XDO_?RATING?74?">SMIF!$E$18:$E$49</definedName>
    <definedName name="XDO_?RATING?75?">SMIF!$E$18:$E$74</definedName>
    <definedName name="XDO_?RATING?76?">SMIF!$E$18:$E$79</definedName>
    <definedName name="XDO_?RATING?77?">#REF!</definedName>
    <definedName name="XDO_?RATING?78?">#REF!</definedName>
    <definedName name="XDO_?RATING?79?">#REF!</definedName>
    <definedName name="XDO_?RATING?8?">#REF!</definedName>
    <definedName name="XDO_?RATING?80?">#REF!</definedName>
    <definedName name="XDO_?RATING?81?">SCOF!$E$10:$E$43</definedName>
    <definedName name="XDO_?RATING?82?">SCOF!$E$10:$E$49</definedName>
    <definedName name="XDO_?RATING?83?">SCOF!$E$10:$E$86</definedName>
    <definedName name="XDO_?RATING?84?">SCOF!$E$10:$E$91</definedName>
    <definedName name="XDO_?RATING?85?">STOF!$E$10:$E$23</definedName>
    <definedName name="XDO_?RATING?86?">STOF!$E$10:$E$28</definedName>
    <definedName name="XDO_?RATING?87?">STOF!$E$10:$E$33</definedName>
    <definedName name="XDO_?RATING?88?">STOF!$E$10:$E$70</definedName>
    <definedName name="XDO_?RATING?89?">STOF!$E$10:$E$75</definedName>
    <definedName name="XDO_?RATING?9?">#REF!</definedName>
    <definedName name="XDO_?RATING?90?">SHOF!$E$10:$E$29</definedName>
    <definedName name="XDO_?RATING?91?">SHOF!$E$10:$E$41</definedName>
    <definedName name="XDO_?RATING?92?">SHOF!$E$10:$E$72</definedName>
    <definedName name="XDO_?RATING?93?">SHOF!$E$10:$E$77</definedName>
    <definedName name="XDO_?RATING?94?">SCF!$E$10:$E$85</definedName>
    <definedName name="XDO_?RATING?95?">SCF!$E$10:$E$91</definedName>
    <definedName name="XDO_?RATING?96?">SCF!$E$10:$E$118</definedName>
    <definedName name="XDO_?RATING?97?">SCF!$E$10:$E$135</definedName>
    <definedName name="XDO_?RATING?98?">SCF!$E$10:$E$140</definedName>
    <definedName name="XDO_?RATING?99?">SNIF!$E$10:$E$59</definedName>
    <definedName name="XDO_?REMARKS?">#REF!</definedName>
    <definedName name="XDO_?REMARKS?1?">#REF!</definedName>
    <definedName name="XDO_?REMARKS?10?">#REF!</definedName>
    <definedName name="XDO_?REMARKS?100?">SNIF!$K$10:$K$84</definedName>
    <definedName name="XDO_?REMARKS?101?">SNIF!$K$10:$K$101</definedName>
    <definedName name="XDO_?REMARKS?102?">SNIF!$K$10:$K$106</definedName>
    <definedName name="XDO_?REMARKS?103?">'SMCBF-SP'!$K$10:$K$31</definedName>
    <definedName name="XDO_?REMARKS?104?">'SMCBF-SP'!$K$10:$K$37</definedName>
    <definedName name="XDO_?REMARKS?105?">'SMCBF-SP'!$K$10:$K$45</definedName>
    <definedName name="XDO_?REMARKS?106?">'SMCBF-SP'!$K$10:$K$55</definedName>
    <definedName name="XDO_?REMARKS?107?">'SMCBF-SP'!$K$10:$K$60</definedName>
    <definedName name="XDO_?REMARKS?108?">'SMCBF-SP'!$K$10:$K$73</definedName>
    <definedName name="XDO_?REMARKS?109?">'SMCBF-SP'!$K$10:$K$86</definedName>
    <definedName name="XDO_?REMARKS?11?">SMEEF!$M$10:$M$45</definedName>
    <definedName name="XDO_?REMARKS?110?">'SMCBF-SP'!$K$10:$K$91</definedName>
    <definedName name="XDO_?REMARKS?111?">SOF!$K$50:$K$51</definedName>
    <definedName name="XDO_?REMARKS?112?">SOF!$K$50:$K$56</definedName>
    <definedName name="XDO_?REMARKS?113?">SMMDF!$K$18:$K$51</definedName>
    <definedName name="XDO_?REMARKS?114?">SMMDF!$K$18:$K$63</definedName>
    <definedName name="XDO_?REMARKS?115?">SMMDF!$K$18:$K$71</definedName>
    <definedName name="XDO_?REMARKS?116?">SMMDF!$K$18:$K$96</definedName>
    <definedName name="XDO_?REMARKS?117?">SMMDF!$K$18:$K$101</definedName>
    <definedName name="XDO_?REMARKS?118?">SLF!$K$30:$K$71</definedName>
    <definedName name="XDO_?REMARKS?119?">SLF!$K$30:$K$95</definedName>
    <definedName name="XDO_?REMARKS?12?">SMEEF!$M$10:$M$50</definedName>
    <definedName name="XDO_?REMARKS?120?">SLF!$K$30:$K$107</definedName>
    <definedName name="XDO_?REMARKS?121?">SLF!$K$30:$K$128</definedName>
    <definedName name="XDO_?REMARKS?122?">SDBF!$K$18:$K$23</definedName>
    <definedName name="XDO_?REMARKS?123?">SDBF!$K$18:$K$34</definedName>
    <definedName name="XDO_?REMARKS?124?">SDBF!$K$18:$K$44</definedName>
    <definedName name="XDO_?REMARKS?125?">SDBF!$K$18:$K$69</definedName>
    <definedName name="XDO_?REMARKS?126?">SDBF!$K$18:$K$74</definedName>
    <definedName name="XDO_?REMARKS?127?">SSF!$K$26</definedName>
    <definedName name="XDO_?REMARKS?128?">SSF!$K$26:$K$63</definedName>
    <definedName name="XDO_?REMARKS?129?">SSF!$K$26:$K$102</definedName>
    <definedName name="XDO_?REMARKS?13?">SMEEF!$M$10:$M$54</definedName>
    <definedName name="XDO_?REMARKS?130?">SSF!$K$26:$K$111</definedName>
    <definedName name="XDO_?REMARKS?131?">SSF!$K$26:$K$117</definedName>
    <definedName name="XDO_?REMARKS?132?">SSF!$K$26:$K$130</definedName>
    <definedName name="XDO_?REMARKS?133?">SSF!$K$26:$K$135</definedName>
    <definedName name="XDO_?REMARKS?134?">SCRF!$K$16</definedName>
    <definedName name="XDO_?REMARKS?135?">SCRF!$K$16:$K$55</definedName>
    <definedName name="XDO_?REMARKS?136?">SCRF!$K$16:$K$65</definedName>
    <definedName name="XDO_?REMARKS?137?">SCRF!$K$16:$K$69</definedName>
    <definedName name="XDO_?REMARKS?138?">SCRF!$K$16:$K$75</definedName>
    <definedName name="XDO_?REMARKS?139?">SCRF!$K$16:$K$79</definedName>
    <definedName name="XDO_?REMARKS?14?">SMEEF!$M$10:$M$91</definedName>
    <definedName name="XDO_?REMARKS?140?">SCRF!$K$16:$K$84</definedName>
    <definedName name="XDO_?REMARKS?141?">SCRF!$K$16:$K$101</definedName>
    <definedName name="XDO_?REMARKS?142?">SCRF!$K$16:$K$106</definedName>
    <definedName name="XDO_?REMARKS?143?">SFEF!$K$10:$K$32</definedName>
    <definedName name="XDO_?REMARKS?144?">SFEF!$K$10:$K$38</definedName>
    <definedName name="XDO_?REMARKS?145?">SFEF!$K$10:$K$59</definedName>
    <definedName name="XDO_?REMARKS?146?">SFEF!$K$10:$K$76</definedName>
    <definedName name="XDO_?REMARKS?147?">SFEF!$K$10:$K$81</definedName>
    <definedName name="XDO_?REMARKS?148?">SCHF!$K$10:$K$50</definedName>
    <definedName name="XDO_?REMARKS?149?">SCHF!$K$10:$K$58</definedName>
    <definedName name="XDO_?REMARKS?15?">SMEEF!$M$10:$M$96</definedName>
    <definedName name="XDO_?REMARKS?150?">SCHF!$K$10:$K$103</definedName>
    <definedName name="XDO_?REMARKS?151?">SCHF!$K$10:$K$113</definedName>
    <definedName name="XDO_?REMARKS?152?">SCHF!$K$10:$K$127</definedName>
    <definedName name="XDO_?REMARKS?153?">SCHF!$K$10:$K$132</definedName>
    <definedName name="XDO_?REMARKS?154?">SCHF!$K$10:$K$137</definedName>
    <definedName name="XDO_?REMARKS?155?">SCHF!$K$10:$K$156</definedName>
    <definedName name="XDO_?REMARKS?156?">SCHF!$K$10:$K$161</definedName>
    <definedName name="XDO_?REMARKS?157?">SMUSD!$K$18:$K$40</definedName>
    <definedName name="XDO_?REMARKS?158?">SMUSD!$K$18:$K$53</definedName>
    <definedName name="XDO_?REMARKS?159?">SMUSD!$K$18:$K$83</definedName>
    <definedName name="XDO_?REMARKS?16?">#REF!</definedName>
    <definedName name="XDO_?REMARKS?160?">SMUSD!$K$18:$K$108</definedName>
    <definedName name="XDO_?REMARKS?161?">SMUSD!$K$18:$K$122</definedName>
    <definedName name="XDO_?REMARKS?162?">SMUSD!$K$18:$K$139</definedName>
    <definedName name="XDO_?REMARKS?163?">SMUSD!$K$18:$K$144</definedName>
    <definedName name="XDO_?REMARKS?164?">SMIDCAP!$K$10:$K$70</definedName>
    <definedName name="XDO_?REMARKS?165?">SMIDCAP!$K$10:$K$95</definedName>
    <definedName name="XDO_?REMARKS?166?">SMIDCAP!$K$10:$K$112</definedName>
    <definedName name="XDO_?REMARKS?167?">SMIDCAP!$K$10:$K$117</definedName>
    <definedName name="XDO_?REMARKS?168?">SMCMF!$K$24:$K$30</definedName>
    <definedName name="XDO_?REMARKS?169?">SMCMF!$K$24:$K$46</definedName>
    <definedName name="XDO_?REMARKS?17?">#REF!</definedName>
    <definedName name="XDO_?REMARKS?170?">SMCMF!$K$24:$K$59</definedName>
    <definedName name="XDO_?REMARKS?171?">SMCMF!$K$24:$K$64</definedName>
    <definedName name="XDO_?REMARKS?172?">SMCOMMA!$K$10:$K$31</definedName>
    <definedName name="XDO_?REMARKS?173?">SMCOMMA!$K$10:$K$72</definedName>
    <definedName name="XDO_?REMARKS?174?">SMCOMMA!$K$10:$K$77</definedName>
    <definedName name="XDO_?REMARKS?175?">SMGF!$K$24:$K$29</definedName>
    <definedName name="XDO_?REMARKS?176?">SMGF!$K$24:$K$42</definedName>
    <definedName name="XDO_?REMARKS?177?">SMGF!$K$24:$K$67</definedName>
    <definedName name="XDO_?REMARKS?178?">SMGF!$K$24:$K$72</definedName>
    <definedName name="XDO_?REMARKS?179?">SFLEXI!$K$10:$K$63</definedName>
    <definedName name="XDO_?REMARKS?18?">#REF!</definedName>
    <definedName name="XDO_?REMARKS?180?">SFLEXI!$K$10:$K$70</definedName>
    <definedName name="XDO_?REMARKS?181?">SFLEXI!$K$10:$K$91</definedName>
    <definedName name="XDO_?REMARKS?182?">SFLEXI!$K$10:$K$108</definedName>
    <definedName name="XDO_?REMARKS?183?">SFLEXI!$K$10:$K$113</definedName>
    <definedName name="XDO_?REMARKS?184?">SMAAF!$K$10:$K$59</definedName>
    <definedName name="XDO_?REMARKS?185?">SMAAF!$K$10:$K$65</definedName>
    <definedName name="XDO_?REMARKS?186?">SMAAF!$K$10:$K$69</definedName>
    <definedName name="XDO_?REMARKS?187?">SMAAF!$K$10:$K$79</definedName>
    <definedName name="XDO_?REMARKS?188?">SMAAF!$K$10:$K$90</definedName>
    <definedName name="XDO_?REMARKS?189?">SMAAF!$K$10:$K$98</definedName>
    <definedName name="XDO_?REMARKS?19?">#REF!</definedName>
    <definedName name="XDO_?REMARKS?190?">SMAAF!$K$10:$K$111</definedName>
    <definedName name="XDO_?REMARKS?191?">SMAAF!$K$10:$K$121</definedName>
    <definedName name="XDO_?REMARKS?192?">SMAAF!$K$10:$K$126</definedName>
    <definedName name="XDO_?REMARKS?193?">SBLUECHIP!$K$10:$K$59</definedName>
    <definedName name="XDO_?REMARKS?194?">SBLUECHIP!$K$10:$K$84</definedName>
    <definedName name="XDO_?REMARKS?195?">SBLUECHIP!$K$10:$K$101</definedName>
    <definedName name="XDO_?REMARKS?196?">SBLUECHIP!$K$10:$K$106</definedName>
    <definedName name="XDO_?REMARKS?197?">SAOF!$K$10:$K$172</definedName>
    <definedName name="XDO_?REMARKS?198?">SAOF!$K$10:$K$197</definedName>
    <definedName name="XDO_?REMARKS?199?">SAOF!$K$10:$K$202</definedName>
    <definedName name="XDO_?REMARKS?2?">#REF!</definedName>
    <definedName name="XDO_?REMARKS?20?">#REF!</definedName>
    <definedName name="XDO_?REMARKS?200?">SAOF!$K$10:$K$213</definedName>
    <definedName name="XDO_?REMARKS?201?">SAOF!$K$10:$K$222</definedName>
    <definedName name="XDO_?REMARKS?202?">SAOF!$K$10:$K$232</definedName>
    <definedName name="XDO_?REMARKS?203?">SAOF!$K$10:$K$237</definedName>
    <definedName name="XDO_?REMARKS?204?">SIF!$K$10:$K$40</definedName>
    <definedName name="XDO_?REMARKS?205?">SIF!$K$10:$K$48</definedName>
    <definedName name="XDO_?REMARKS?206?">SIF!$K$10:$K$85</definedName>
    <definedName name="XDO_?REMARKS?207?">SIF!$K$10:$K$90</definedName>
    <definedName name="XDO_?REMARKS?208?">SMLDF!$K$18:$K$45</definedName>
    <definedName name="XDO_?REMARKS?209?">SMLDF!$K$18:$K$55</definedName>
    <definedName name="XDO_?REMARKS?21?">#REF!</definedName>
    <definedName name="XDO_?REMARKS?210?">SMLDF!$K$18:$K$63</definedName>
    <definedName name="XDO_?REMARKS?211?">SMLDF!$K$18:$K$84</definedName>
    <definedName name="XDO_?REMARKS?212?">SMLDF!$K$18:$K$101</definedName>
    <definedName name="XDO_?REMARKS?213?">SMLDF!$K$18:$K$110</definedName>
    <definedName name="XDO_?REMARKS?214?">SMLDF!$K$18:$K$119</definedName>
    <definedName name="XDO_?REMARKS?215?">SMLDF!$K$18:$K$132</definedName>
    <definedName name="XDO_?REMARKS?216?">SMLDF!$K$18:$K$137</definedName>
    <definedName name="XDO_?REMARKS?217?">SSTDF!$K$18:$K$76</definedName>
    <definedName name="XDO_?REMARKS?218?">SSTDF!$K$18:$K$90</definedName>
    <definedName name="XDO_?REMARKS?219?">SSTDF!$K$18:$K$104</definedName>
    <definedName name="XDO_?REMARKS?22?">#REF!</definedName>
    <definedName name="XDO_?REMARKS?220?">SSTDF!$K$18:$K$110</definedName>
    <definedName name="XDO_?REMARKS?221?">SSTDF!$K$18:$K$117</definedName>
    <definedName name="XDO_?REMARKS?222?">SSTDF!$K$18:$K$128</definedName>
    <definedName name="XDO_?REMARKS?223?">SSTDF!$K$18:$K$141</definedName>
    <definedName name="XDO_?REMARKS?224?">SSTDF!$K$18:$K$146</definedName>
    <definedName name="XDO_?REMARKS?225?">SETFGOLD!$K$44</definedName>
    <definedName name="XDO_?REMARKS?226?">SETFGOLD!$K$44:$K$52</definedName>
    <definedName name="XDO_?REMARKS?227?">SETFGOLD!$K$44:$K$57</definedName>
    <definedName name="XDO_?REMARKS?228?">SPSU!$K$10:$K$31</definedName>
    <definedName name="XDO_?REMARKS?229?">SPSU!$K$10:$K$72</definedName>
    <definedName name="XDO_?REMARKS?23?">#REF!</definedName>
    <definedName name="XDO_?REMARKS?230?">SPSU!$K$10:$K$77</definedName>
    <definedName name="XDO_?REMARKS?231?">SGF!$K$42</definedName>
    <definedName name="XDO_?REMARKS?232?">SGF!$K$42:$K$52</definedName>
    <definedName name="XDO_?REMARKS?233?">SGF!$K$42:$K$57</definedName>
    <definedName name="XDO_?REMARKS?234?">SBISENSEX!$K$10:$K$39</definedName>
    <definedName name="XDO_?REMARKS?235?">SBISENSEX!$K$10:$K$80</definedName>
    <definedName name="XDO_?REMARKS?236?">SBISENSEX!$K$10:$K$85</definedName>
    <definedName name="XDO_?REMARKS?237?">SSCF!$K$10:$K$61</definedName>
    <definedName name="XDO_?REMARKS?238?">SSCF!$K$10:$K$73</definedName>
    <definedName name="XDO_?REMARKS?239?">SSCF!$K$10:$K$104</definedName>
    <definedName name="XDO_?REMARKS?24?">#REF!</definedName>
    <definedName name="XDO_?REMARKS?240?">SSCF!$K$10:$K$109</definedName>
    <definedName name="XDO_?REMARKS?241?">SBPF!$K$18:$K$65</definedName>
    <definedName name="XDO_?REMARKS?242?">SBPF!$K$18:$K$76</definedName>
    <definedName name="XDO_?REMARKS?243?">SBPF!$K$18:$K$85</definedName>
    <definedName name="XDO_?REMARKS?244?">SBPF!$K$18:$K$90</definedName>
    <definedName name="XDO_?REMARKS?245?">SBPF!$K$18:$K$99</definedName>
    <definedName name="XDO_?REMARKS?246?">SBPF!$K$18:$K$118</definedName>
    <definedName name="XDO_?REMARKS?247?">SBPF!$K$18:$K$123</definedName>
    <definedName name="XDO_?REMARKS?248?">'STAF-III'!$K$10:$K$31</definedName>
    <definedName name="XDO_?REMARKS?249?">'STAF-III'!$K$10:$K$72</definedName>
    <definedName name="XDO_?REMARKS?25?">#REF!</definedName>
    <definedName name="XDO_?REMARKS?250?">'STAF-III'!$K$10:$K$77</definedName>
    <definedName name="XDO_?REMARKS?251?">'SLTAF-I'!$K$10:$K$34</definedName>
    <definedName name="XDO_?REMARKS?252?">'SLTAF-I'!$K$10:$K$75</definedName>
    <definedName name="XDO_?REMARKS?253?">'SLTAF-I'!$K$10:$K$80</definedName>
    <definedName name="XDO_?REMARKS?254?">'SLTAF-II'!$K$10:$K$34</definedName>
    <definedName name="XDO_?REMARKS?255?">'SLTAF-II'!$K$10:$K$75</definedName>
    <definedName name="XDO_?REMARKS?256?">'SLTAF-II'!$K$10:$K$80</definedName>
    <definedName name="XDO_?REMARKS?257?">SBFS!$K$10:$K$30</definedName>
    <definedName name="XDO_?REMARKS?258?">SBFS!$K$10:$K$71</definedName>
    <definedName name="XDO_?REMARKS?259?">SBFS!$K$10:$K$76</definedName>
    <definedName name="XDO_?REMARKS?26?">#REF!</definedName>
    <definedName name="XDO_?REMARKS?260?">SETFNN50!$K$10:$K$59</definedName>
    <definedName name="XDO_?REMARKS?261?">SETFNN50!$K$10:$K$100</definedName>
    <definedName name="XDO_?REMARKS?262?">SETFNN50!$K$10:$K$105</definedName>
    <definedName name="XDO_?REMARKS?263?">SETFNIFBK!$K$10:$K$21</definedName>
    <definedName name="XDO_?REMARKS?264?">SETFNIFBK!$K$10:$K$62</definedName>
    <definedName name="XDO_?REMARKS?265?">SETFNIFBK!$K$10:$K$67</definedName>
    <definedName name="XDO_?REMARKS?266?">SETFBSE100!$K$10:$K$110</definedName>
    <definedName name="XDO_?REMARKS?267?">SETFBSE100!$K$10:$K$151</definedName>
    <definedName name="XDO_?REMARKS?268?">SETFBSE100!$K$10:$K$156</definedName>
    <definedName name="XDO_?REMARKS?269?">SESF!$K$10:$K$83</definedName>
    <definedName name="XDO_?REMARKS?27?">#REF!</definedName>
    <definedName name="XDO_?REMARKS?270?">SESF!$K$10:$K$91</definedName>
    <definedName name="XDO_?REMARKS?271?">SESF!$K$10:$K$105</definedName>
    <definedName name="XDO_?REMARKS?272?">SESF!$K$10:$K$113</definedName>
    <definedName name="XDO_?REMARKS?273?">SESF!$K$10:$K$122</definedName>
    <definedName name="XDO_?REMARKS?274?">SESF!$K$10:$K$128</definedName>
    <definedName name="XDO_?REMARKS?275?">SESF!$K$10:$K$145</definedName>
    <definedName name="XDO_?REMARKS?276?">SESF!$K$10:$K$150</definedName>
    <definedName name="XDO_?REMARKS?277?">SETFNIF50!$K$10:$K$59</definedName>
    <definedName name="XDO_?REMARKS?278?">SETFNIF50!$K$10:$K$100</definedName>
    <definedName name="XDO_?REMARKS?279?">SETFNIF50!$K$10:$K$105</definedName>
    <definedName name="XDO_?REMARKS?28?">#REF!</definedName>
    <definedName name="XDO_?REMARKS?280?">'SLTAF-III'!$K$10:$K$34</definedName>
    <definedName name="XDO_?REMARKS?281?">'SLTAF-III'!$K$10:$K$75</definedName>
    <definedName name="XDO_?REMARKS?282?">'SLTAF-III'!$K$10:$K$80</definedName>
    <definedName name="XDO_?REMARKS?283?">SETF10GILT!$K$24</definedName>
    <definedName name="XDO_?REMARKS?284?">SETF10GILT!$K$24:$K$51</definedName>
    <definedName name="XDO_?REMARKS?285?">SETF10GILT!$K$24:$K$56</definedName>
    <definedName name="XDO_?REMARKS?286?">'SLTAF-IV'!$K$10:$K$32</definedName>
    <definedName name="XDO_?REMARKS?287?">'SLTAF-IV'!$K$10:$K$44</definedName>
    <definedName name="XDO_?REMARKS?288?">'SLTAF-IV'!$K$10:$K$75</definedName>
    <definedName name="XDO_?REMARKS?289?">'SLTAF-IV'!$K$10:$K$80</definedName>
    <definedName name="XDO_?REMARKS?29?">#REF!</definedName>
    <definedName name="XDO_?REMARKS?290?">'SLTAF-V'!$K$10:$K$30</definedName>
    <definedName name="XDO_?REMARKS?291?">'SLTAF-V'!$K$10:$K$71</definedName>
    <definedName name="XDO_?REMARKS?292?">'SLTAF-V'!$K$10:$K$76</definedName>
    <definedName name="XDO_?REMARKS?293?">'SLTAF-VI'!$K$10:$K$49</definedName>
    <definedName name="XDO_?REMARKS?294?">'SLTAF-VI'!$K$10:$K$90</definedName>
    <definedName name="XDO_?REMARKS?295?">'SLTAF-VI'!$K$10:$K$95</definedName>
    <definedName name="XDO_?REMARKS?296?">SETFSN50!$K$10:$K$59</definedName>
    <definedName name="XDO_?REMARKS?297?">SETFSN50!$K$10:$K$104</definedName>
    <definedName name="XDO_?REMARKS?298?">SBIETFQLTY!$K$10:$K$39</definedName>
    <definedName name="XDO_?REMARKS?299?">SBIETFQLTY!$K$10:$K$80</definedName>
    <definedName name="XDO_?REMARKS?3?">#REF!</definedName>
    <definedName name="XDO_?REMARKS?30?">#REF!</definedName>
    <definedName name="XDO_?REMARKS?300?">SBIETFQLTY!$K$10:$K$85</definedName>
    <definedName name="XDO_?REMARKS?301?">'SDFS-C-35'!$K$50</definedName>
    <definedName name="XDO_?REMARKS?302?">'SDFS-C-35'!$K$50:$K$55</definedName>
    <definedName name="XDO_?REMARKS?303?">'SDFS-C-38'!$K$38:$K$39</definedName>
    <definedName name="XDO_?REMARKS?304?">'SDFS-C-38'!$K$38:$K$52</definedName>
    <definedName name="XDO_?REMARKS?305?">'SDFS-C-38'!$K$38:$K$57</definedName>
    <definedName name="XDO_?REMARKS?306?">SCBF!$K$18:$K$104</definedName>
    <definedName name="XDO_?REMARKS?307?">SCBF!$K$18:$K$115</definedName>
    <definedName name="XDO_?REMARKS?308?">SCBF!$K$18:$K$129</definedName>
    <definedName name="XDO_?REMARKS?309?">SCBF!$K$18:$K$134</definedName>
    <definedName name="XDO_?REMARKS?31?">#REF!</definedName>
    <definedName name="XDO_?REMARKS?310?">SCBF!$K$18:$K$149</definedName>
    <definedName name="XDO_?REMARKS?311?">SCBF!$K$18:$K$162</definedName>
    <definedName name="XDO_?REMARKS?312?">SCBF!$K$18:$K$167</definedName>
    <definedName name="XDO_?REMARKS?313?">'SDFS-C-46'!$K$26</definedName>
    <definedName name="XDO_?REMARKS?314?">'SDFS-C-46'!$K$26:$K$51</definedName>
    <definedName name="XDO_?REMARKS?315?">'SDFS-C-46'!$K$26:$K$56</definedName>
    <definedName name="XDO_?REMARKS?316?">SEMVF!$K$10:$K$59</definedName>
    <definedName name="XDO_?REMARKS?317?">SEMVF!$K$10:$K$100</definedName>
    <definedName name="XDO_?REMARKS?318?">SEMVF!$K$10:$K$105</definedName>
    <definedName name="XDO_?REMARKS?319?">'SDFS-C-48'!$K$26:$K$28</definedName>
    <definedName name="XDO_?REMARKS?32?">#REF!</definedName>
    <definedName name="XDO_?REMARKS?320?">'SDFS-C-48'!$K$26:$K$42</definedName>
    <definedName name="XDO_?REMARKS?321?">'SDFS-C-48'!$K$26:$K$55</definedName>
    <definedName name="XDO_?REMARKS?322?">'SDFS-C-48'!$K$26:$K$60</definedName>
    <definedName name="XDO_?REMARKS?323?">'SDFS-C-49'!$K$38:$K$39</definedName>
    <definedName name="XDO_?REMARKS?324?">'SDFS-C-49'!$K$38:$K$52</definedName>
    <definedName name="XDO_?REMARKS?325?">'SDFS-C-49'!$K$38:$K$57</definedName>
    <definedName name="XDO_?REMARKS?326?">'SDFS-C-50'!$K$26:$K$27</definedName>
    <definedName name="XDO_?REMARKS?327?">'SDFS-C-50'!$K$26:$K$41</definedName>
    <definedName name="XDO_?REMARKS?328?">'SDFS-C-50'!$K$26:$K$54</definedName>
    <definedName name="XDO_?REMARKS?329?">'SDFS-C-50'!$K$26:$K$59</definedName>
    <definedName name="XDO_?REMARKS?33?">SLMF!$K$10:$K$77</definedName>
    <definedName name="XDO_?REMARKS?330?">'SFMP- Series 1'!$K$26:$K$31</definedName>
    <definedName name="XDO_?REMARKS?331?">'SFMP- Series 1'!$K$26:$K$47</definedName>
    <definedName name="XDO_?REMARKS?332?">'SFMP- Series 1'!$K$26:$K$60</definedName>
    <definedName name="XDO_?REMARKS?333?">'SFMP- Series 1'!$K$26:$K$65</definedName>
    <definedName name="XDO_?REMARKS?334?">'SFMP- Series 6'!$K$26:$K$29</definedName>
    <definedName name="XDO_?REMARKS?335?">'SFMP- Series 6'!$K$26:$K$45</definedName>
    <definedName name="XDO_?REMARKS?336?">'SFMP- Series 6'!$K$26:$K$58</definedName>
    <definedName name="XDO_?REMARKS?337?">'SFMP- Series 6'!$K$26:$K$63</definedName>
    <definedName name="XDO_?REMARKS?338?">'SCPOF-Series A (Plan 4)'!$K$50</definedName>
    <definedName name="XDO_?REMARKS?339?">'SCPOF-Series A (Plan 4)'!$K$50:$K$55</definedName>
    <definedName name="XDO_?REMARKS?34?">SLMF!$K$10:$K$83</definedName>
    <definedName name="XDO_?REMARKS?340?">'SFMP- Series 14'!$K$26</definedName>
    <definedName name="XDO_?REMARKS?341?">'SFMP- Series 14'!$K$26:$K$51</definedName>
    <definedName name="XDO_?REMARKS?342?">'SFMP- Series 14'!$K$26:$K$56</definedName>
    <definedName name="XDO_?REMARKS?343?">'SCPOF-Series A (Plan 6)'!$K$50</definedName>
    <definedName name="XDO_?REMARKS?344?">'SCPOF-Series A (Plan 6)'!$K$50:$K$55</definedName>
    <definedName name="XDO_?REMARKS?345?">'SCPOF-Series A (Plan 7)'!$K$10:$K$59</definedName>
    <definedName name="XDO_?REMARKS?346?">'SCPOF-Series A (Plan 7)'!$K$10:$K$77</definedName>
    <definedName name="XDO_?REMARKS?347?">'SCPOF-Series A (Plan 7)'!$K$10:$K$86</definedName>
    <definedName name="XDO_?REMARKS?348?">'SCPOF-Series A (Plan 7)'!$K$10:$K$103</definedName>
    <definedName name="XDO_?REMARKS?349?">'SCPOF-Series A (Plan 7)'!$K$10:$K$108</definedName>
    <definedName name="XDO_?REMARKS?35?">SLMF!$K$10:$K$122</definedName>
    <definedName name="XDO_?REMARKS?350?">'SCPOF-Series A (Plan 8)'!$K$10:$K$59</definedName>
    <definedName name="XDO_?REMARKS?351?">'SCPOF-Series A (Plan 8)'!$K$10:$K$68</definedName>
    <definedName name="XDO_?REMARKS?352?">'SCPOF-Series A (Plan 8)'!$K$10:$K$85</definedName>
    <definedName name="XDO_?REMARKS?353?">'SCPOF-Series A (Plan 8)'!$K$10:$K$102</definedName>
    <definedName name="XDO_?REMARKS?354?">'SCPOF-Series A (Plan 8)'!$K$10:$K$107</definedName>
    <definedName name="XDO_?REMARKS?355?">'SFMP- Series 32'!$K$50</definedName>
    <definedName name="XDO_?REMARKS?356?">'SFMP- Series 32'!$K$50:$K$55</definedName>
    <definedName name="XDO_?REMARKS?357?">'SFMP- Series 34'!$K$26</definedName>
    <definedName name="XDO_?REMARKS?358?">'SFMP- Series 34'!$K$26:$K$40</definedName>
    <definedName name="XDO_?REMARKS?359?">'SFMP- Series 34'!$K$26:$K$53</definedName>
    <definedName name="XDO_?REMARKS?36?">SLMF!$K$10:$K$127</definedName>
    <definedName name="XDO_?REMARKS?360?">'SFMP- Series 34'!$K$26:$K$58</definedName>
    <definedName name="XDO_?REMARKS?361?">'SMCBF-IP'!$K$10:$K$36</definedName>
    <definedName name="XDO_?REMARKS?362?">'SMCBF-IP'!$K$10:$K$43</definedName>
    <definedName name="XDO_?REMARKS?363?">'SMCBF-IP'!$K$10:$K$47</definedName>
    <definedName name="XDO_?REMARKS?364?">'SMCBF-IP'!$K$10:$K$58</definedName>
    <definedName name="XDO_?REMARKS?365?">'SMCBF-IP'!$K$10:$K$85</definedName>
    <definedName name="XDO_?REMARKS?366?">'SMCBF-IP'!$K$10:$K$90</definedName>
    <definedName name="XDO_?REMARKS?367?">SFRDF!$K$18:$K$28</definedName>
    <definedName name="XDO_?REMARKS?368?">SFRDF!$K$18:$K$37</definedName>
    <definedName name="XDO_?REMARKS?369?">SFRDF!$K$18:$K$48</definedName>
    <definedName name="XDO_?REMARKS?37?">SLTEF!$K$10:$K$69</definedName>
    <definedName name="XDO_?REMARKS?370?">SFRDF!$K$18:$K$53</definedName>
    <definedName name="XDO_?REMARKS?371?">SFRDF!$K$18:$K$66</definedName>
    <definedName name="XDO_?REMARKS?372?">SFRDF!$K$18:$K$73</definedName>
    <definedName name="XDO_?REMARKS?373?">SFRDF!$K$18:$K$77</definedName>
    <definedName name="XDO_?REMARKS?374?">SFRDF!$K$18:$K$90</definedName>
    <definedName name="XDO_?REMARKS?375?">SFRDF!$K$18:$K$95</definedName>
    <definedName name="XDO_?REMARKS?376?">SBIETFIT!$K$10:$K$19</definedName>
    <definedName name="XDO_?REMARKS?377?">SBIETFIT!$K$10:$K$60</definedName>
    <definedName name="XDO_?REMARKS?378?">SBIETFIT!$K$10:$K$65</definedName>
    <definedName name="XDO_?REMARKS?379?">SBIETFPB!$K$10:$K$19</definedName>
    <definedName name="XDO_?REMARKS?38?">SLTEF!$K$10:$K$112</definedName>
    <definedName name="XDO_?REMARKS?380?">SBIETFPB!$K$10:$K$64</definedName>
    <definedName name="XDO_?REMARKS?381?">'SRBF-AP'!$K$10:$K$46</definedName>
    <definedName name="XDO_?REMARKS?382?">'SRBF-AP'!$K$10:$K$55</definedName>
    <definedName name="XDO_?REMARKS?383?">'SRBF-AP'!$K$10:$K$63</definedName>
    <definedName name="XDO_?REMARKS?384?">'SRBF-AP'!$K$10:$K$67</definedName>
    <definedName name="XDO_?REMARKS?385?">'SRBF-AP'!$K$10:$K$77</definedName>
    <definedName name="XDO_?REMARKS?386?">'SRBF-AP'!$K$10:$K$96</definedName>
    <definedName name="XDO_?REMARKS?387?">'SRBF-AP'!$K$10:$K$101</definedName>
    <definedName name="XDO_?REMARKS?388?">'SRBF-AHP'!$K$10:$K$46</definedName>
    <definedName name="XDO_?REMARKS?389?">'SRBF-AHP'!$K$10:$K$54</definedName>
    <definedName name="XDO_?REMARKS?39?">SLTEF!$K$10:$K$117</definedName>
    <definedName name="XDO_?REMARKS?390?">'SRBF-AHP'!$K$10:$K$59</definedName>
    <definedName name="XDO_?REMARKS?391?">'SRBF-AHP'!$K$10:$K$68</definedName>
    <definedName name="XDO_?REMARKS?392?">'SRBF-AHP'!$K$10:$K$73</definedName>
    <definedName name="XDO_?REMARKS?393?">'SRBF-AHP'!$K$10:$K$85</definedName>
    <definedName name="XDO_?REMARKS?394?">'SRBF-AHP'!$K$10:$K$104</definedName>
    <definedName name="XDO_?REMARKS?395?">'SRBF-AHP'!$K$10:$K$109</definedName>
    <definedName name="XDO_?REMARKS?396?">'SRBF-CHP'!$K$10:$K$46</definedName>
    <definedName name="XDO_?REMARKS?397?">'SRBF-CHP'!$K$10:$K$67</definedName>
    <definedName name="XDO_?REMARKS?398?">'SRBF-CHP'!$K$10:$K$75</definedName>
    <definedName name="XDO_?REMARKS?399?">'SRBF-CHP'!$K$10:$K$102</definedName>
    <definedName name="XDO_?REMARKS?4?">#REF!</definedName>
    <definedName name="XDO_?REMARKS?40?">#REF!</definedName>
    <definedName name="XDO_?REMARKS?400?">'SRBF-CHP'!$K$10:$K$107</definedName>
    <definedName name="XDO_?REMARKS?401?">'SRBF-CP'!$K$10:$K$46</definedName>
    <definedName name="XDO_?REMARKS?402?">'SRBF-CP'!$K$10:$K$67</definedName>
    <definedName name="XDO_?REMARKS?403?">'SRBF-CP'!$K$10:$K$75</definedName>
    <definedName name="XDO_?REMARKS?404?">'SRBF-CP'!$K$10:$K$79</definedName>
    <definedName name="XDO_?REMARKS?405?">'SRBF-CP'!$K$10:$K$104</definedName>
    <definedName name="XDO_?REMARKS?406?">'SRBF-CP'!$K$10:$K$109</definedName>
    <definedName name="XDO_?REMARKS?407?">'SIA-US EQUITY FOF'!$K$14</definedName>
    <definedName name="XDO_?REMARKS?408?">'SIA-US EQUITY FOF'!$K$14:$K$51</definedName>
    <definedName name="XDO_?REMARKS?409?">'SIA-US EQUITY FOF'!$K$14:$K$56</definedName>
    <definedName name="XDO_?REMARKS?41?">#REF!</definedName>
    <definedName name="XDO_?REMARKS?410?">'SFMP- Series 41'!$K$18:$K$19</definedName>
    <definedName name="XDO_?REMARKS?411?">'SFMP- Series 41'!$K$18:$K$27</definedName>
    <definedName name="XDO_?REMARKS?412?">'SFMP- Series 41'!$K$18:$K$34</definedName>
    <definedName name="XDO_?REMARKS?413?">'SFMP- Series 41'!$K$18:$K$51</definedName>
    <definedName name="XDO_?REMARKS?414?">'SFMP- Series 41'!$K$18:$K$64</definedName>
    <definedName name="XDO_?REMARKS?415?">'SFMP- Series 41'!$K$18:$K$69</definedName>
    <definedName name="XDO_?REMARKS?416?">'SFMP- Series 42'!$K$18</definedName>
    <definedName name="XDO_?REMARKS?417?">'SFMP- Series 42'!$K$18:$K$40</definedName>
    <definedName name="XDO_?REMARKS?418?">'SFMP- Series 42'!$K$18:$K$59</definedName>
    <definedName name="XDO_?REMARKS?419?">'SFMP- Series 42'!$K$18:$K$72</definedName>
    <definedName name="XDO_?REMARKS?42?">#REF!</definedName>
    <definedName name="XDO_?REMARKS?420?">'SFMP- Series 42'!$K$18:$K$77</definedName>
    <definedName name="XDO_?REMARKS?421?">'SFMP- Series 43'!$K$26:$K$34</definedName>
    <definedName name="XDO_?REMARKS?422?">'SFMP- Series 43'!$K$26:$K$50</definedName>
    <definedName name="XDO_?REMARKS?423?">'SFMP- Series 43'!$K$26:$K$63</definedName>
    <definedName name="XDO_?REMARKS?424?">'SFMP- Series 43'!$K$26:$K$68</definedName>
    <definedName name="XDO_?REMARKS?425?">'SNN50'!$K$10:$K$59</definedName>
    <definedName name="XDO_?REMARKS?426?">'SNN50'!$K$10:$K$100</definedName>
    <definedName name="XDO_?REMARKS?427?">'SNN50'!$K$10:$K$105</definedName>
    <definedName name="XDO_?REMARKS?428?">'SFMP- Series 44'!$K$26:$K$31</definedName>
    <definedName name="XDO_?REMARKS?429?">'SFMP- Series 44'!$K$26:$K$51</definedName>
    <definedName name="XDO_?REMARKS?43?">#REF!</definedName>
    <definedName name="XDO_?REMARKS?430?">'SFMP- Series 44'!$K$26:$K$64</definedName>
    <definedName name="XDO_?REMARKS?431?">'SFMP- Series 44'!$K$26:$K$69</definedName>
    <definedName name="XDO_?REMARKS?432?">'SFMP- Series 45'!$K$26:$K$33</definedName>
    <definedName name="XDO_?REMARKS?433?">'SFMP- Series 45'!$K$26:$K$53</definedName>
    <definedName name="XDO_?REMARKS?434?">'SFMP- Series 45'!$K$26:$K$66</definedName>
    <definedName name="XDO_?REMARKS?435?">'SFMP- Series 45'!$K$26:$K$71</definedName>
    <definedName name="XDO_?REMARKS?436?">SBIETFCON!$K$10:$K$39</definedName>
    <definedName name="XDO_?REMARKS?437?">SBIETFCON!$K$10:$K$84</definedName>
    <definedName name="XDO_?REMARKS?438?">'SFMP- Series 46'!$K$26:$K$29</definedName>
    <definedName name="XDO_?REMARKS?439?">'SFMP- Series 46'!$K$26:$K$45</definedName>
    <definedName name="XDO_?REMARKS?44?">#REF!</definedName>
    <definedName name="XDO_?REMARKS?440?">'SFMP- Series 46'!$K$26:$K$58</definedName>
    <definedName name="XDO_?REMARKS?441?">'SFMP- Series 46'!$K$26:$K$63</definedName>
    <definedName name="XDO_?REMARKS?442?">'SFMP- Series 47'!$K$26:$K$27</definedName>
    <definedName name="XDO_?REMARKS?443?">'SFMP- Series 47'!$K$26:$K$44</definedName>
    <definedName name="XDO_?REMARKS?444?">'SFMP- Series 47'!$K$26:$K$57</definedName>
    <definedName name="XDO_?REMARKS?445?">'SFMP- Series 47'!$K$26:$K$62</definedName>
    <definedName name="XDO_?REMARKS?446?">'SFMP- Series 48'!$K$26:$K$28</definedName>
    <definedName name="XDO_?REMARKS?447?">'SFMP- Series 48'!$K$26:$K$43</definedName>
    <definedName name="XDO_?REMARKS?448?">'SFMP- Series 48'!$K$26:$K$56</definedName>
    <definedName name="XDO_?REMARKS?449?">'SFMP- Series 48'!$K$26:$K$61</definedName>
    <definedName name="XDO_?REMARKS?45?">#REF!</definedName>
    <definedName name="XDO_?REMARKS?450?">SBAF!$K$10:$K$77</definedName>
    <definedName name="XDO_?REMARKS?451?">SBAF!$K$10:$K$84</definedName>
    <definedName name="XDO_?REMARKS?452?">SBAF!$K$10:$K$88</definedName>
    <definedName name="XDO_?REMARKS?453?">SBAF!$K$10:$K$97</definedName>
    <definedName name="XDO_?REMARKS?454?">SBAF!$K$10:$K$112</definedName>
    <definedName name="XDO_?REMARKS?455?">SBAF!$K$10:$K$117</definedName>
    <definedName name="XDO_?REMARKS?456?">SBAF!$K$10:$K$142</definedName>
    <definedName name="XDO_?REMARKS?457?">SBAF!$K$10:$K$147</definedName>
    <definedName name="XDO_?REMARKS?458?">'SFMP- Series 49'!$K$26:$K$33</definedName>
    <definedName name="XDO_?REMARKS?459?">'SFMP- Series 49'!$K$26:$K$51</definedName>
    <definedName name="XDO_?REMARKS?46?">SMGLF!$K$10:$K$30</definedName>
    <definedName name="XDO_?REMARKS?460?">'SFMP- Series 49'!$K$26:$K$64</definedName>
    <definedName name="XDO_?REMARKS?461?">'SFMP- Series 49'!$K$26:$K$69</definedName>
    <definedName name="XDO_?REMARKS?462?">'SFMP- Series 50'!$K$26:$K$30</definedName>
    <definedName name="XDO_?REMARKS?463?">'SFMP- Series 50'!$K$26:$K$47</definedName>
    <definedName name="XDO_?REMARKS?464?">'SFMP- Series 50'!$K$26:$K$60</definedName>
    <definedName name="XDO_?REMARKS?465?">'SFMP- Series 50'!$K$26:$K$65</definedName>
    <definedName name="XDO_?REMARKS?466?">'SFMP- Series 51'!$K$26:$K$36</definedName>
    <definedName name="XDO_?REMARKS?467?">'SFMP- Series 51'!$K$26:$K$55</definedName>
    <definedName name="XDO_?REMARKS?468?">'SFMP- Series 51'!$K$26:$K$68</definedName>
    <definedName name="XDO_?REMARKS?469?">'SFMP- Series 51'!$K$26:$K$73</definedName>
    <definedName name="XDO_?REMARKS?47?">SMGLF!$K$10:$K$37</definedName>
    <definedName name="XDO_?REMARKS?470?">'SFMP- Series 52'!$K$26:$K$30</definedName>
    <definedName name="XDO_?REMARKS?471?">'SFMP- Series 52'!$K$26:$K$49</definedName>
    <definedName name="XDO_?REMARKS?472?">'SFMP- Series 52'!$K$26:$K$62</definedName>
    <definedName name="XDO_?REMARKS?473?">'SFMP- Series 52'!$K$26:$K$67</definedName>
    <definedName name="XDO_?REMARKS?474?">'SFMP- Series 53'!$K$26:$K$34</definedName>
    <definedName name="XDO_?REMARKS?475?">'SFMP- Series 53'!$K$26:$K$52</definedName>
    <definedName name="XDO_?REMARKS?476?">'SFMP- Series 53'!$K$26:$K$65</definedName>
    <definedName name="XDO_?REMARKS?477?">'SFMP- Series 53'!$K$26:$K$70</definedName>
    <definedName name="XDO_?REMARKS?478?">'SFMP- Series 54'!$K$26:$K$28</definedName>
    <definedName name="XDO_?REMARKS?479?">'SFMP- Series 54'!$K$26:$K$42</definedName>
    <definedName name="XDO_?REMARKS?48?">SMGLF!$K$10:$K$74</definedName>
    <definedName name="XDO_?REMARKS?480?">'SFMP- Series 54'!$K$26:$K$55</definedName>
    <definedName name="XDO_?REMARKS?481?">'SFMP- Series 54'!$K$26:$K$60</definedName>
    <definedName name="XDO_?REMARKS?482?">'SFMP- Series 55'!$K$26:$K$32</definedName>
    <definedName name="XDO_?REMARKS?483?">'SFMP- Series 55'!$K$26:$K$50</definedName>
    <definedName name="XDO_?REMARKS?484?">'SFMP- Series 55'!$K$26:$K$63</definedName>
    <definedName name="XDO_?REMARKS?485?">'SFMP- Series 55'!$K$26:$K$68</definedName>
    <definedName name="XDO_?REMARKS?486?">'SFMP- Series 56'!$K$26:$K$28</definedName>
    <definedName name="XDO_?REMARKS?487?">'SFMP- Series 56'!$K$26:$K$43</definedName>
    <definedName name="XDO_?REMARKS?488?">'SFMP- Series 56'!$K$26:$K$56</definedName>
    <definedName name="XDO_?REMARKS?489?">'SFMP- Series 56'!$K$26:$K$61</definedName>
    <definedName name="XDO_?REMARKS?49?">SMGLF!$K$10:$K$79</definedName>
    <definedName name="XDO_?REMARKS?490?">'SFMP- Series 57'!$K$26:$K$29</definedName>
    <definedName name="XDO_?REMARKS?491?">'SFMP- Series 57'!$K$26:$K$49</definedName>
    <definedName name="XDO_?REMARKS?492?">'SFMP- Series 57'!$K$26:$K$62</definedName>
    <definedName name="XDO_?REMARKS?493?">'SFMP- Series 57'!$K$26:$K$67</definedName>
    <definedName name="XDO_?REMARKS?494?">'SFMP- Series 58'!$K$26:$K$31</definedName>
    <definedName name="XDO_?REMARKS?495?">'SFMP- Series 58'!$K$26:$K$47</definedName>
    <definedName name="XDO_?REMARKS?496?">'SFMP- Series 58'!$K$26:$K$60</definedName>
    <definedName name="XDO_?REMARKS?497?">'SFMP- Series 58'!$K$26:$K$65</definedName>
    <definedName name="XDO_?REMARKS?498?">SCPSE!$K$18:$K$46</definedName>
    <definedName name="XDO_?REMARKS?499?">SCPSE!$K$18:$K$55</definedName>
    <definedName name="XDO_?REMARKS?5?">#REF!</definedName>
    <definedName name="XDO_?REMARKS?50?">#REF!</definedName>
    <definedName name="XDO_?REMARKS?500?">SCPSE!$K$18:$K$138</definedName>
    <definedName name="XDO_?REMARKS?501?">SCPSE!$K$18:$K$163</definedName>
    <definedName name="XDO_?REMARKS?502?">SCPSE!$K$18:$K$168</definedName>
    <definedName name="XDO_?REMARKS?503?">'SFMP- Series 59'!$K$38:$K$40</definedName>
    <definedName name="XDO_?REMARKS?504?">'SFMP- Series 59'!$K$38:$K$53</definedName>
    <definedName name="XDO_?REMARKS?505?">'SFMP- Series 59'!$K$38:$K$58</definedName>
    <definedName name="XDO_?REMARKS?506?">'SFMP- Series 60'!$K$26:$K$30</definedName>
    <definedName name="XDO_?REMARKS?507?">'SFMP- Series 60'!$K$26:$K$48</definedName>
    <definedName name="XDO_?REMARKS?508?">'SFMP- Series 60'!$K$26:$K$61</definedName>
    <definedName name="XDO_?REMARKS?509?">'SFMP- Series 60'!$K$26:$K$66</definedName>
    <definedName name="XDO_?REMARKS?51?">#REF!</definedName>
    <definedName name="XDO_?REMARKS?510?">SMCF!$K$10:$K$45</definedName>
    <definedName name="XDO_?REMARKS?511?">SMCF!$K$10:$K$60</definedName>
    <definedName name="XDO_?REMARKS?512?">SMCF!$K$10:$K$71</definedName>
    <definedName name="XDO_?REMARKS?513?">SMCF!$K$10:$K$88</definedName>
    <definedName name="XDO_?REMARKS?514?">SMCF!$K$10:$K$93</definedName>
    <definedName name="XDO_?REMARKS?515?">'SFMP- Series 61'!$K$26:$K$36</definedName>
    <definedName name="XDO_?REMARKS?516?">'SFMP- Series 61'!$K$26:$K$54</definedName>
    <definedName name="XDO_?REMARKS?517?">'SFMP- Series 61'!$K$26:$K$67</definedName>
    <definedName name="XDO_?REMARKS?518?">'SFMP- Series 61'!$K$26:$K$72</definedName>
    <definedName name="XDO_?REMARKS?519?">'SFMP- Series 66'!$K$26:$K$34</definedName>
    <definedName name="XDO_?REMARKS?52?">#REF!</definedName>
    <definedName name="XDO_?REMARKS?520?">'SFMP- Series 66'!$K$26:$K$51</definedName>
    <definedName name="XDO_?REMARKS?521?">'SFMP- Series 66'!$K$26:$K$64</definedName>
    <definedName name="XDO_?REMARKS?522?">'SFMP- Series 66'!$K$26:$K$69</definedName>
    <definedName name="XDO_?REMARKS?523?">'SFMP- Series 67'!$K$26:$K$34</definedName>
    <definedName name="XDO_?REMARKS?524?">'SFMP- Series 67'!$K$26:$K$53</definedName>
    <definedName name="XDO_?REMARKS?525?">'SFMP- Series 67'!$K$26:$K$66</definedName>
    <definedName name="XDO_?REMARKS?526?">'SFMP- Series 67'!$K$26:$K$71</definedName>
    <definedName name="XDO_?REMARKS?527?">'SFMP- Series 63'!$K$18</definedName>
    <definedName name="XDO_?REMARKS?528?">'SFMP- Series 63'!$K$18:$K$34</definedName>
    <definedName name="XDO_?REMARKS?529?">'SFMP- Series 63'!$K$18:$K$38</definedName>
    <definedName name="XDO_?REMARKS?53?">#REF!</definedName>
    <definedName name="XDO_?REMARKS?530?">'SFMP- Series 63'!$K$18:$K$42</definedName>
    <definedName name="XDO_?REMARKS?531?">'SFMP- Series 63'!$K$18:$K$59</definedName>
    <definedName name="XDO_?REMARKS?532?">'SFMP- Series 63'!$K$18:$K$64</definedName>
    <definedName name="XDO_?REMARKS?533?">'SFMP- Series 64'!$K$24</definedName>
    <definedName name="XDO_?REMARKS?534?">'SFMP- Series 64'!$K$24:$K$32</definedName>
    <definedName name="XDO_?REMARKS?535?">'SFMP- Series 64'!$K$24:$K$49</definedName>
    <definedName name="XDO_?REMARKS?536?">'SFMP- Series 64'!$K$24:$K$62</definedName>
    <definedName name="XDO_?REMARKS?537?">'SFMP- Series 64'!$K$24:$K$67</definedName>
    <definedName name="XDO_?REMARKS?538?">'SFMP- Series 65'!$K$18:$K$19</definedName>
    <definedName name="XDO_?REMARKS?539?">'SFMP- Series 65'!$K$18:$K$37</definedName>
    <definedName name="XDO_?REMARKS?54?">#REF!</definedName>
    <definedName name="XDO_?REMARKS?540?">'SFMP- Series 65'!$K$18:$K$45</definedName>
    <definedName name="XDO_?REMARKS?541?">'SFMP- Series 65'!$K$18:$K$49</definedName>
    <definedName name="XDO_?REMARKS?542?">'SFMP- Series 65'!$K$18:$K$66</definedName>
    <definedName name="XDO_?REMARKS?543?">'SFMP- Series 65'!$K$18:$K$71</definedName>
    <definedName name="XDO_?REMARKS?544?">'SFMP- Series 68'!$K$24</definedName>
    <definedName name="XDO_?REMARKS?545?">'SFMP- Series 68'!$K$24:$K$41</definedName>
    <definedName name="XDO_?REMARKS?546?">'SFMP- Series 68'!$K$24:$K$54</definedName>
    <definedName name="XDO_?REMARKS?547?">'SFMP- Series 68'!$K$24:$K$59</definedName>
    <definedName name="XDO_?REMARKS?548?">SNM150IF!$K$10:$K$159</definedName>
    <definedName name="XDO_?REMARKS?549?">SNM150IF!$K$10:$K$200</definedName>
    <definedName name="XDO_?REMARKS?55?">SEHF!$K$10:$K$43</definedName>
    <definedName name="XDO_?REMARKS?550?">SNM150IF!$K$10:$K$205</definedName>
    <definedName name="XDO_?REMARKS?551?">SNS250IF!$K$10:$K$259</definedName>
    <definedName name="XDO_?REMARKS?552?">SNS250IF!$K$10:$K$300</definedName>
    <definedName name="XDO_?REMARKS?553?">SNS250IF!$K$10:$K$305</definedName>
    <definedName name="XDO_?REMARKS?554?">'SCIGI-JUN 2036'!$K$24:$K$25</definedName>
    <definedName name="XDO_?REMARKS?555?">'SCIGI-JUN 2036'!$K$24:$K$52</definedName>
    <definedName name="XDO_?REMARKS?556?">'SCIGI-JUN 2036'!$K$24:$K$57</definedName>
    <definedName name="XDO_?REMARKS?557?">'SCIGI-APR 2029'!$K$24</definedName>
    <definedName name="XDO_?REMARKS?558?">'SCIGI-APR 2029'!$K$24:$K$51</definedName>
    <definedName name="XDO_?REMARKS?559?">'SCIGI-APR 2029'!$K$24:$K$56</definedName>
    <definedName name="XDO_?REMARKS?56?">SEHF!$K$10:$K$48</definedName>
    <definedName name="XDO_?REMARKS?560?">'SCISI-SEP 2027'!$K$24</definedName>
    <definedName name="XDO_?REMARKS?561?">'SCISI-SEP 2027'!$K$24:$K$44</definedName>
    <definedName name="XDO_?REMARKS?562?">'SCISI-SEP 2027'!$K$24:$K$69</definedName>
    <definedName name="XDO_?REMARKS?563?">'SCISI-SEP 2027'!$K$24:$K$74</definedName>
    <definedName name="XDO_?REMARKS?564?">'SFMP- Series 69'!$K$18</definedName>
    <definedName name="XDO_?REMARKS?565?">'SFMP- Series 69'!$K$18:$K$36</definedName>
    <definedName name="XDO_?REMARKS?566?">'SFMP- Series 69'!$K$18:$K$46</definedName>
    <definedName name="XDO_?REMARKS?567?">'SFMP- Series 69'!$K$18:$K$55</definedName>
    <definedName name="XDO_?REMARKS?568?">'SFMP- Series 69'!$K$18:$K$68</definedName>
    <definedName name="XDO_?REMARKS?569?">'SFMP- Series 69'!$K$18:$K$73</definedName>
    <definedName name="XDO_?REMARKS?57?">SEHF!$K$10:$K$54</definedName>
    <definedName name="XDO_?REMARKS?570?">'SFMP- Series 71'!$K$18</definedName>
    <definedName name="XDO_?REMARKS?571?">'SFMP- Series 71'!$K$18:$K$36</definedName>
    <definedName name="XDO_?REMARKS?572?">'SFMP- Series 71'!$K$18:$K$46</definedName>
    <definedName name="XDO_?REMARKS?573?">'SFMP- Series 71'!$K$18:$K$50</definedName>
    <definedName name="XDO_?REMARKS?574?">'SFMP- Series 71'!$K$18:$K$67</definedName>
    <definedName name="XDO_?REMARKS?575?">'SFMP- Series 71'!$K$18:$K$72</definedName>
    <definedName name="XDO_?REMARKS?576?">'SFMP- Series 72'!$K$38:$K$41</definedName>
    <definedName name="XDO_?REMARKS?577?">'SFMP- Series 72'!$K$38:$K$54</definedName>
    <definedName name="XDO_?REMARKS?578?">'SFMP- Series 72'!$K$38:$K$59</definedName>
    <definedName name="XDO_?REMARKS?579?">'SFMP- Series 73'!$K$38:$K$41</definedName>
    <definedName name="XDO_?REMARKS?58?">SEHF!$K$10:$K$79</definedName>
    <definedName name="XDO_?REMARKS?580?">'SFMP- Series 73'!$K$38:$K$54</definedName>
    <definedName name="XDO_?REMARKS?581?">'SFMP- Series 73'!$K$38:$K$59</definedName>
    <definedName name="XDO_?REMARKS?582?">SLDF!$K$24:$K$29</definedName>
    <definedName name="XDO_?REMARKS?583?">SLDF!$K$24:$K$56</definedName>
    <definedName name="XDO_?REMARKS?584?">SLDF!$K$24:$K$61</definedName>
    <definedName name="XDO_?REMARKS?585?">'SFMP- Series 74'!$K$26:$K$33</definedName>
    <definedName name="XDO_?REMARKS?586?">'SFMP- Series 74'!$K$26:$K$58</definedName>
    <definedName name="XDO_?REMARKS?587?">'SFMP- Series 74'!$K$26:$K$63</definedName>
    <definedName name="XDO_?REMARKS?588?">'SFMP- Series 75'!$K$18</definedName>
    <definedName name="XDO_?REMARKS?589?">'SFMP- Series 75'!$K$18:$K$34</definedName>
    <definedName name="XDO_?REMARKS?59?">SEHF!$K$10:$K$98</definedName>
    <definedName name="XDO_?REMARKS?590?">'SFMP- Series 75'!$K$18:$K$46</definedName>
    <definedName name="XDO_?REMARKS?591?">'SFMP- Series 75'!$K$18:$K$50</definedName>
    <definedName name="XDO_?REMARKS?592?">'SFMP- Series 75'!$K$18:$K$67</definedName>
    <definedName name="XDO_?REMARKS?593?">'SFMP- Series 75'!$K$18:$K$72</definedName>
    <definedName name="XDO_?REMARKS?594?">'SFMP- Series 76'!$K$18:$K$20</definedName>
    <definedName name="XDO_?REMARKS?595?">'SFMP- Series 76'!$K$18:$K$30</definedName>
    <definedName name="XDO_?REMARKS?596?">'SFMP- Series 76'!$K$18:$K$46</definedName>
    <definedName name="XDO_?REMARKS?597?">'SFMP- Series 76'!$K$18:$K$59</definedName>
    <definedName name="XDO_?REMARKS?598?">'SFMP- Series 76'!$K$18:$K$64</definedName>
    <definedName name="XDO_?REMARKS?599?">'SFMP- Series 77'!$K$18:$K$19</definedName>
    <definedName name="XDO_?REMARKS?6?">#REF!</definedName>
    <definedName name="XDO_?REMARKS?60?">SEHF!$K$10:$K$109</definedName>
    <definedName name="XDO_?REMARKS?600?">'SFMP- Series 77'!$K$18:$K$35</definedName>
    <definedName name="XDO_?REMARKS?601?">'SFMP- Series 77'!$K$18:$K$45</definedName>
    <definedName name="XDO_?REMARKS?602?">'SFMP- Series 77'!$K$18:$K$64</definedName>
    <definedName name="XDO_?REMARKS?603?">'SFMP- Series 77'!$K$18:$K$69</definedName>
    <definedName name="XDO_?REMARKS?604?">'SFMP- Series 78'!$K$18:$K$21</definedName>
    <definedName name="XDO_?REMARKS?605?">'SFMP- Series 78'!$K$18:$K$33</definedName>
    <definedName name="XDO_?REMARKS?606?">'SFMP- Series 78'!$K$18:$K$47</definedName>
    <definedName name="XDO_?REMARKS?607?">'SFMP- Series 78'!$K$18:$K$60</definedName>
    <definedName name="XDO_?REMARKS?608?">'SFMP- Series 78'!$K$18:$K$65</definedName>
    <definedName name="XDO_?REMARKS?609?">SDYF!$K$10:$K$38</definedName>
    <definedName name="XDO_?REMARKS?61?">SEHF!$K$10:$K$118</definedName>
    <definedName name="XDO_?REMARKS?610?">SDYF!$K$10:$K$50</definedName>
    <definedName name="XDO_?REMARKS?611?">SDYF!$K$10:$K$46</definedName>
    <definedName name="XDO_?REMARKS?612?">SDYF!$K$10:$K$87</definedName>
    <definedName name="XDO_?REMARKS?613?">SDYF!$K$10:$K$92</definedName>
    <definedName name="XDO_?REMARKS?614?">'SFMP- Series 79'!$K$18:$K$21</definedName>
    <definedName name="XDO_?REMARKS?615?">'SFMP- Series 79'!$K$18:$K$44</definedName>
    <definedName name="XDO_?REMARKS?616?">'SFMP- Series 79'!$K$18:$K$57</definedName>
    <definedName name="XDO_?REMARKS?617?">'SFMP- Series 79'!$K$18:$K$62</definedName>
    <definedName name="XDO_?REMARKS?618?">'SFMP- Series 80'!$K$18:$K$19</definedName>
    <definedName name="XDO_?REMARKS?619?">'SFMP- Series 80'!$K$18:$K$36</definedName>
    <definedName name="XDO_?REMARKS?62?">SEHF!$K$10:$K$126</definedName>
    <definedName name="XDO_?REMARKS?620?">'SFMP- Series 80'!$K$18:$K$47</definedName>
    <definedName name="XDO_?REMARKS?621?">'SFMP- Series 80'!$K$18:$K$66</definedName>
    <definedName name="XDO_?REMARKS?622?">'SFMP- Series 80'!$K$18:$K$71</definedName>
    <definedName name="XDO_?REMARKS?623?">'SFMP- Series 81'!$K$18:$K$25</definedName>
    <definedName name="XDO_?REMARKS?624?">'SFMP- Series 81'!$K$18:$K$41</definedName>
    <definedName name="XDO_?REMARKS?625?">'SFMP- Series 81'!$K$18:$K$54</definedName>
    <definedName name="XDO_?REMARKS?626?">'SFMP- Series 81'!$K$18:$K$67</definedName>
    <definedName name="XDO_?REMARKS?627?">'SFMP- Series 81'!$K$18:$K$72</definedName>
    <definedName name="XDO_?REMARKS?628?">'SFMP- Series 82'!$K$30:$K$37</definedName>
    <definedName name="XDO_?REMARKS?629?">'SFMP- Series 82'!$K$30:$K$55</definedName>
    <definedName name="XDO_?REMARKS?63?">SEHF!$K$10:$K$139</definedName>
    <definedName name="XDO_?REMARKS?630?">'SFMP- Series 82'!$K$30:$K$74</definedName>
    <definedName name="XDO_?REMARKS?631?">'SFMP- Series 82'!$K$30:$K$79</definedName>
    <definedName name="XDO_?REMARKS?632?">'SBI-BSE-SENSEX-IF'!$K$10:$K$39</definedName>
    <definedName name="XDO_?REMARKS?633?">'SBI-BSE-SENSEX-IF'!$K$10:$K$80</definedName>
    <definedName name="XDO_?REMARKS?634?">'SBI-BSE-SENSEX-IF'!$K$10:$K$85</definedName>
    <definedName name="XDO_?REMARKS?635?">#REF!</definedName>
    <definedName name="XDO_?REMARKS?636?">#REF!</definedName>
    <definedName name="XDO_?REMARKS?637?">#REF!</definedName>
    <definedName name="XDO_?REMARKS?638?">#REF!</definedName>
    <definedName name="XDO_?REMARKS?639?">#REF!</definedName>
    <definedName name="XDO_?REMARKS?64?">SEHF!$K$10:$K$144</definedName>
    <definedName name="XDO_?REMARKS?640?">#REF!</definedName>
    <definedName name="XDO_?REMARKS?641?">#REF!</definedName>
    <definedName name="XDO_?REMARKS?642?">#REF!</definedName>
    <definedName name="XDO_?REMARKS?643?">#REF!</definedName>
    <definedName name="XDO_?REMARKS?644?">#REF!</definedName>
    <definedName name="XDO_?REMARKS?645?">#REF!</definedName>
    <definedName name="XDO_?REMARKS?65?">#REF!</definedName>
    <definedName name="XDO_?REMARKS?66?">#REF!</definedName>
    <definedName name="XDO_?REMARKS?67?">#REF!</definedName>
    <definedName name="XDO_?REMARKS?68?">#REF!</definedName>
    <definedName name="XDO_?REMARKS?69?">#REF!</definedName>
    <definedName name="XDO_?REMARKS?7?">#REF!</definedName>
    <definedName name="XDO_?REMARKS?70?">#REF!</definedName>
    <definedName name="XDO_?REMARKS?71?">#REF!</definedName>
    <definedName name="XDO_?REMARKS?72?">SMIF!$K$18:$K$30</definedName>
    <definedName name="XDO_?REMARKS?73?">SMIF!$K$18:$K$43</definedName>
    <definedName name="XDO_?REMARKS?74?">SMIF!$K$18:$K$49</definedName>
    <definedName name="XDO_?REMARKS?75?">SMIF!$K$18:$K$74</definedName>
    <definedName name="XDO_?REMARKS?76?">SMIF!$K$18:$K$79</definedName>
    <definedName name="XDO_?REMARKS?77?">#REF!</definedName>
    <definedName name="XDO_?REMARKS?78?">#REF!</definedName>
    <definedName name="XDO_?REMARKS?79?">#REF!</definedName>
    <definedName name="XDO_?REMARKS?8?">#REF!</definedName>
    <definedName name="XDO_?REMARKS?80?">#REF!</definedName>
    <definedName name="XDO_?REMARKS?81?">SCOF!$K$10:$K$43</definedName>
    <definedName name="XDO_?REMARKS?82?">SCOF!$K$10:$K$49</definedName>
    <definedName name="XDO_?REMARKS?83?">SCOF!$K$10:$K$86</definedName>
    <definedName name="XDO_?REMARKS?84?">SCOF!$K$10:$K$91</definedName>
    <definedName name="XDO_?REMARKS?85?">STOF!$K$10:$K$23</definedName>
    <definedName name="XDO_?REMARKS?86?">STOF!$K$10:$K$28</definedName>
    <definedName name="XDO_?REMARKS?87?">STOF!$K$10:$K$33</definedName>
    <definedName name="XDO_?REMARKS?88?">STOF!$K$10:$K$70</definedName>
    <definedName name="XDO_?REMARKS?89?">STOF!$K$10:$K$75</definedName>
    <definedName name="XDO_?REMARKS?9?">#REF!</definedName>
    <definedName name="XDO_?REMARKS?90?">SHOF!$K$10:$K$29</definedName>
    <definedName name="XDO_?REMARKS?91?">SHOF!$K$10:$K$41</definedName>
    <definedName name="XDO_?REMARKS?92?">SHOF!$K$10:$K$72</definedName>
    <definedName name="XDO_?REMARKS?93?">SHOF!$K$10:$K$77</definedName>
    <definedName name="XDO_?REMARKS?94?">SCF!$K$10:$K$85</definedName>
    <definedName name="XDO_?REMARKS?95?">SCF!$K$10:$K$91</definedName>
    <definedName name="XDO_?REMARKS?96?">SCF!$K$10:$K$118</definedName>
    <definedName name="XDO_?REMARKS?97?">SCF!$K$10:$K$135</definedName>
    <definedName name="XDO_?REMARKS?98?">SCF!$K$10:$K$140</definedName>
    <definedName name="XDO_?REMARKS?99?">SNIF!$K$10:$K$59</definedName>
    <definedName name="XDO_?TDATE?">#REF!</definedName>
    <definedName name="XDO_?TITL?">#REF!</definedName>
    <definedName name="XDO_?TITL?1?">#REF!</definedName>
    <definedName name="XDO_?TITL?10?">#REF!</definedName>
    <definedName name="XDO_?TITL?100?">'SIA-US EQUITY FOF'!$A$8:$A$14</definedName>
    <definedName name="XDO_?TITL?101?">'SFMP- Series 41'!$A$16:$A$19</definedName>
    <definedName name="XDO_?TITL?102?">'SFMP- Series 42'!$A$16:$A$18</definedName>
    <definedName name="XDO_?TITL?103?">'SFMP- Series 43'!$A$16:$A$34</definedName>
    <definedName name="XDO_?TITL?104?">'SNN50'!$A$8:$A$59</definedName>
    <definedName name="XDO_?TITL?105?">'SFMP- Series 44'!$A$16:$A$31</definedName>
    <definedName name="XDO_?TITL?106?">'SFMP- Series 45'!$A$16:$A$33</definedName>
    <definedName name="XDO_?TITL?107?">SBIETFCON!$A$8:$A$39</definedName>
    <definedName name="XDO_?TITL?108?">'SFMP- Series 46'!$A$16:$A$29</definedName>
    <definedName name="XDO_?TITL?109?">'SFMP- Series 47'!$A$16:$A$27</definedName>
    <definedName name="XDO_?TITL?11?">#REF!</definedName>
    <definedName name="XDO_?TITL?110?">'SFMP- Series 48'!$A$16:$A$28</definedName>
    <definedName name="XDO_?TITL?111?">SBAF!$A$8:$A$77</definedName>
    <definedName name="XDO_?TITL?112?">'SFMP- Series 49'!$A$16:$A$33</definedName>
    <definedName name="XDO_?TITL?113?">'SFMP- Series 50'!$A$16:$A$30</definedName>
    <definedName name="XDO_?TITL?114?">'SFMP- Series 51'!$A$16:$A$36</definedName>
    <definedName name="XDO_?TITL?115?">'SFMP- Series 52'!$A$16:$A$30</definedName>
    <definedName name="XDO_?TITL?116?">'SFMP- Series 53'!$A$16:$A$34</definedName>
    <definedName name="XDO_?TITL?117?">'SFMP- Series 54'!$A$16:$A$28</definedName>
    <definedName name="XDO_?TITL?118?">'SFMP- Series 55'!$A$16:$A$32</definedName>
    <definedName name="XDO_?TITL?119?">'SFMP- Series 56'!$A$16:$A$28</definedName>
    <definedName name="XDO_?TITL?12?">#REF!</definedName>
    <definedName name="XDO_?TITL?120?">'SFMP- Series 57'!$A$16:$A$29</definedName>
    <definedName name="XDO_?TITL?121?">'SFMP- Series 58'!$A$16:$A$31</definedName>
    <definedName name="XDO_?TITL?122?">SCPSE!$A$16:$A$46</definedName>
    <definedName name="XDO_?TITL?123?">'SFMP- Series 59'!$A$28:$A$40</definedName>
    <definedName name="XDO_?TITL?124?">'SFMP- Series 60'!$A$16:$A$30</definedName>
    <definedName name="XDO_?TITL?125?">SMCF!$A$8:$A$45</definedName>
    <definedName name="XDO_?TITL?126?">'SFMP- Series 61'!$A$16:$A$36</definedName>
    <definedName name="XDO_?TITL?127?">'SFMP- Series 66'!$A$16:$A$34</definedName>
    <definedName name="XDO_?TITL?128?">'SFMP- Series 67'!$A$16:$A$34</definedName>
    <definedName name="XDO_?TITL?129?">'SFMP- Series 63'!$A$16:$A$18</definedName>
    <definedName name="XDO_?TITL?13?">SLMF!$A$8:$A$77</definedName>
    <definedName name="XDO_?TITL?130?">'SFMP- Series 64'!$A$16:$A$24</definedName>
    <definedName name="XDO_?TITL?131?">'SFMP- Series 65'!$A$16:$A$19</definedName>
    <definedName name="XDO_?TITL?132?">'SFMP- Series 68'!$A$16:$A$24</definedName>
    <definedName name="XDO_?TITL?133?">SNM150IF!$A$8:$A$159</definedName>
    <definedName name="XDO_?TITL?134?">SNS250IF!$A$8:$A$259</definedName>
    <definedName name="XDO_?TITL?135?">'SCIGI-JUN 2036'!$A$16:$A$25</definedName>
    <definedName name="XDO_?TITL?136?">'SCIGI-APR 2029'!$A$16:$A$24</definedName>
    <definedName name="XDO_?TITL?137?">'SCISI-SEP 2027'!$A$16:$A$24</definedName>
    <definedName name="XDO_?TITL?138?">'SFMP- Series 69'!$A$16:$A$18</definedName>
    <definedName name="XDO_?TITL?139?">'SFMP- Series 71'!$A$16:$A$18</definedName>
    <definedName name="XDO_?TITL?14?">SLTEF!$A$8:$A$69</definedName>
    <definedName name="XDO_?TITL?140?">'SFMP- Series 72'!$A$28:$A$41</definedName>
    <definedName name="XDO_?TITL?141?">'SFMP- Series 73'!$A$28:$A$41</definedName>
    <definedName name="XDO_?TITL?142?">SLDF!$A$16:$A$29</definedName>
    <definedName name="XDO_?TITL?143?">'SFMP- Series 74'!$A$16:$A$33</definedName>
    <definedName name="XDO_?TITL?144?">'SFMP- Series 75'!$A$16:$A$18</definedName>
    <definedName name="XDO_?TITL?145?">'SFMP- Series 76'!$A$16:$A$20</definedName>
    <definedName name="XDO_?TITL?146?">'SFMP- Series 77'!$A$16:$A$19</definedName>
    <definedName name="XDO_?TITL?147?">'SFMP- Series 78'!$A$16:$A$21</definedName>
    <definedName name="XDO_?TITL?148?">SDYF!$A$8:$A$38</definedName>
    <definedName name="XDO_?TITL?149?">'SFMP- Series 79'!$A$16:$A$21</definedName>
    <definedName name="XDO_?TITL?15?">#REF!</definedName>
    <definedName name="XDO_?TITL?150?">'SFMP- Series 80'!$A$16:$A$19</definedName>
    <definedName name="XDO_?TITL?151?">'SFMP- Series 81'!$A$16:$A$25</definedName>
    <definedName name="XDO_?TITL?152?">'SFMP- Series 82'!$A$28:$A$37</definedName>
    <definedName name="XDO_?TITL?153?">'SBI-BSE-SENSEX-IF'!$A$8:$A$39</definedName>
    <definedName name="XDO_?TITL?154?">#REF!</definedName>
    <definedName name="XDO_?TITL?155?">#REF!</definedName>
    <definedName name="XDO_?TITL?156?">#REF!</definedName>
    <definedName name="XDO_?TITL?157?">#REF!</definedName>
    <definedName name="XDO_?TITL?158?">#REF!</definedName>
    <definedName name="XDO_?TITL?16?">#REF!</definedName>
    <definedName name="XDO_?TITL?17?">SMGLF!$A$8:$A$30</definedName>
    <definedName name="XDO_?TITL?18?">#REF!</definedName>
    <definedName name="XDO_?TITL?19?">#REF!</definedName>
    <definedName name="XDO_?TITL?2?">#REF!</definedName>
    <definedName name="XDO_?TITL?20?">SEHF!$A$8:$A$43</definedName>
    <definedName name="XDO_?TITL?21?">#REF!</definedName>
    <definedName name="XDO_?TITL?22?">#REF!</definedName>
    <definedName name="XDO_?TITL?23?">#REF!</definedName>
    <definedName name="XDO_?TITL?24?">SMIF!$A$16:$A$30</definedName>
    <definedName name="XDO_?TITL?25?">#REF!</definedName>
    <definedName name="XDO_?TITL?26?">#REF!</definedName>
    <definedName name="XDO_?TITL?27?">SCOF!$A$8:$A$43</definedName>
    <definedName name="XDO_?TITL?28?">STOF!$A$8:$A$23</definedName>
    <definedName name="XDO_?TITL?29?">SHOF!$A$8:$A$29</definedName>
    <definedName name="XDO_?TITL?3?">#REF!</definedName>
    <definedName name="XDO_?TITL?30?">SCF!$A$8:$A$85</definedName>
    <definedName name="XDO_?TITL?31?">SNIF!$A$8:$A$59</definedName>
    <definedName name="XDO_?TITL?32?">'SMCBF-SP'!$A$8:$A$31</definedName>
    <definedName name="XDO_?TITL?33?">SOF!$A$40:$A$51</definedName>
    <definedName name="XDO_?TITL?34?">SMMDF!$A$16:$A$51</definedName>
    <definedName name="XDO_?TITL?35?">SLF!$A$28:$A$71</definedName>
    <definedName name="XDO_?TITL?36?">SDBF!$A$16:$A$23</definedName>
    <definedName name="XDO_?TITL?37?">SSF!$A$16:$A$26</definedName>
    <definedName name="XDO_?TITL?38?">SCRF!$A$8:$A$16</definedName>
    <definedName name="XDO_?TITL?39?">SFEF!$A$8:$A$32</definedName>
    <definedName name="XDO_?TITL?4?">#REF!</definedName>
    <definedName name="XDO_?TITL?40?">SCHF!$A$8:$A$50</definedName>
    <definedName name="XDO_?TITL?41?">SMUSD!$A$16:$A$40</definedName>
    <definedName name="XDO_?TITL?42?">SMIDCAP!$A$8:$A$70</definedName>
    <definedName name="XDO_?TITL?43?">SMCMF!$A$16:$A$30</definedName>
    <definedName name="XDO_?TITL?44?">SMCOMMA!$A$8:$A$31</definedName>
    <definedName name="XDO_?TITL?45?">SMGF!$A$16:$A$29</definedName>
    <definedName name="XDO_?TITL?46?">SFLEXI!$A$8:$A$63</definedName>
    <definedName name="XDO_?TITL?47?">SMAAF!$A$8:$A$59</definedName>
    <definedName name="XDO_?TITL?48?">SBLUECHIP!$A$8:$A$59</definedName>
    <definedName name="XDO_?TITL?49?">SAOF!$A$8:$A$172</definedName>
    <definedName name="XDO_?TITL?5?">#REF!</definedName>
    <definedName name="XDO_?TITL?50?">SIF!$A$8:$A$40</definedName>
    <definedName name="XDO_?TITL?51?">SMLDF!$A$16:$A$45</definedName>
    <definedName name="XDO_?TITL?52?">SSTDF!$A$16:$A$76</definedName>
    <definedName name="XDO_?TITL?53?">SETFGOLD!$A$40:$A$44</definedName>
    <definedName name="XDO_?TITL?54?">SPSU!$A$8:$A$31</definedName>
    <definedName name="XDO_?TITL?55?">SGF!$A$40:$A$42</definedName>
    <definedName name="XDO_?TITL?56?">SBISENSEX!$A$8:$A$39</definedName>
    <definedName name="XDO_?TITL?57?">SSCF!$A$8:$A$61</definedName>
    <definedName name="XDO_?TITL?58?">SBPF!$A$16:$A$65</definedName>
    <definedName name="XDO_?TITL?59?">'STAF-III'!$A$8:$A$31</definedName>
    <definedName name="XDO_?TITL?6?">SMEEF!$A$8:$A$45</definedName>
    <definedName name="XDO_?TITL?60?">'SLTAF-I'!$A$8:$A$34</definedName>
    <definedName name="XDO_?TITL?61?">'SLTAF-II'!$A$8:$A$34</definedName>
    <definedName name="XDO_?TITL?62?">SBFS!$A$8:$A$30</definedName>
    <definedName name="XDO_?TITL?63?">SETFNN50!$A$8:$A$59</definedName>
    <definedName name="XDO_?TITL?64?">SETFNIFBK!$A$8:$A$21</definedName>
    <definedName name="XDO_?TITL?65?">SETFBSE100!$A$8:$A$110</definedName>
    <definedName name="XDO_?TITL?66?">SESF!$A$8:$A$83</definedName>
    <definedName name="XDO_?TITL?67?">SETFNIF50!$A$8:$A$59</definedName>
    <definedName name="XDO_?TITL?68?">'SLTAF-III'!$A$8:$A$34</definedName>
    <definedName name="XDO_?TITL?69?">SETF10GILT!$A$16:$A$24</definedName>
    <definedName name="XDO_?TITL?7?">#REF!</definedName>
    <definedName name="XDO_?TITL?70?">'SLTAF-IV'!$A$8:$A$32</definedName>
    <definedName name="XDO_?TITL?71?">'SLTAF-V'!$A$8:$A$30</definedName>
    <definedName name="XDO_?TITL?72?">'SLTAF-VI'!$A$8:$A$49</definedName>
    <definedName name="XDO_?TITL?73?">SETFSN50!$A$8:$A$59</definedName>
    <definedName name="XDO_?TITL?74?">SBIETFQLTY!$A$8:$A$39</definedName>
    <definedName name="XDO_?TITL?75?">'SDFS-C-35'!$A$40:$A$50</definedName>
    <definedName name="XDO_?TITL?76?">'SDFS-C-38'!$A$28:$A$39</definedName>
    <definedName name="XDO_?TITL?77?">SCBF!$A$16:$A$104</definedName>
    <definedName name="XDO_?TITL?78?">'SDFS-C-46'!$A$16:$A$26</definedName>
    <definedName name="XDO_?TITL?79?">SEMVF!$A$8:$A$59</definedName>
    <definedName name="XDO_?TITL?8?">#REF!</definedName>
    <definedName name="XDO_?TITL?80?">'SDFS-C-48'!$A$16:$A$28</definedName>
    <definedName name="XDO_?TITL?81?">'SDFS-C-49'!$A$28:$A$39</definedName>
    <definedName name="XDO_?TITL?82?">'SDFS-C-50'!$A$16:$A$27</definedName>
    <definedName name="XDO_?TITL?83?">'SFMP- Series 1'!$A$16:$A$31</definedName>
    <definedName name="XDO_?TITL?84?">'SFMP- Series 6'!$A$16:$A$29</definedName>
    <definedName name="XDO_?TITL?85?">'SCPOF-Series A (Plan 4)'!$A$40:$A$50</definedName>
    <definedName name="XDO_?TITL?86?">'SFMP- Series 14'!$A$16:$A$26</definedName>
    <definedName name="XDO_?TITL?87?">'SCPOF-Series A (Plan 6)'!$A$40:$A$50</definedName>
    <definedName name="XDO_?TITL?88?">'SCPOF-Series A (Plan 7)'!$A$8:$A$59</definedName>
    <definedName name="XDO_?TITL?89?">'SCPOF-Series A (Plan 8)'!$A$8:$A$59</definedName>
    <definedName name="XDO_?TITL?9?">#REF!</definedName>
    <definedName name="XDO_?TITL?90?">'SFMP- Series 32'!$A$40:$A$50</definedName>
    <definedName name="XDO_?TITL?91?">'SFMP- Series 34'!$A$16:$A$26</definedName>
    <definedName name="XDO_?TITL?92?">'SMCBF-IP'!$A$8:$A$36</definedName>
    <definedName name="XDO_?TITL?93?">SFRDF!$A$16:$A$28</definedName>
    <definedName name="XDO_?TITL?94?">SBIETFIT!$A$8:$A$19</definedName>
    <definedName name="XDO_?TITL?95?">SBIETFPB!$A$8:$A$19</definedName>
    <definedName name="XDO_?TITL?96?">'SRBF-AP'!$A$8:$A$46</definedName>
    <definedName name="XDO_?TITL?97?">'SRBF-AHP'!$A$8:$A$46</definedName>
    <definedName name="XDO_?TITL?98?">'SRBF-CHP'!$A$8:$A$46</definedName>
    <definedName name="XDO_?TITL?99?">'SRBF-CP'!$A$8:$A$46</definedName>
    <definedName name="XDO_?YTM?">#REF!</definedName>
    <definedName name="XDO_?YTM?1?">#REF!</definedName>
    <definedName name="XDO_?YTM?10?">#REF!</definedName>
    <definedName name="XDO_?YTM?100?">SNIF!$I$10:$I$84</definedName>
    <definedName name="XDO_?YTM?101?">SNIF!$I$10:$I$101</definedName>
    <definedName name="XDO_?YTM?102?">SNIF!$I$10:$I$106</definedName>
    <definedName name="XDO_?YTM?103?">'SMCBF-SP'!$I$10:$I$31</definedName>
    <definedName name="XDO_?YTM?104?">'SMCBF-SP'!$I$10:$I$37</definedName>
    <definedName name="XDO_?YTM?105?">'SMCBF-SP'!$I$10:$I$45</definedName>
    <definedName name="XDO_?YTM?106?">'SMCBF-SP'!$I$10:$I$55</definedName>
    <definedName name="XDO_?YTM?107?">'SMCBF-SP'!$I$10:$I$60</definedName>
    <definedName name="XDO_?YTM?108?">'SMCBF-SP'!$I$10:$I$73</definedName>
    <definedName name="XDO_?YTM?109?">'SMCBF-SP'!$I$10:$I$86</definedName>
    <definedName name="XDO_?YTM?11?">SMEEF!$I$10:$I$45</definedName>
    <definedName name="XDO_?YTM?110?">'SMCBF-SP'!$I$10:$I$91</definedName>
    <definedName name="XDO_?YTM?111?">SOF!$I$50:$I$51</definedName>
    <definedName name="XDO_?YTM?112?">SOF!$I$50:$I$56</definedName>
    <definedName name="XDO_?YTM?113?">SMMDF!$I$18:$I$51</definedName>
    <definedName name="XDO_?YTM?114?">SMMDF!$I$18:$I$63</definedName>
    <definedName name="XDO_?YTM?115?">SMMDF!$I$18:$I$71</definedName>
    <definedName name="XDO_?YTM?116?">SMMDF!$I$18:$I$96</definedName>
    <definedName name="XDO_?YTM?117?">SMMDF!$I$18:$I$101</definedName>
    <definedName name="XDO_?YTM?118?">SLF!$I$30:$I$71</definedName>
    <definedName name="XDO_?YTM?119?">SLF!$I$30:$I$95</definedName>
    <definedName name="XDO_?YTM?12?">SMEEF!$I$10:$I$50</definedName>
    <definedName name="XDO_?YTM?120?">SLF!$I$30:$I$107</definedName>
    <definedName name="XDO_?YTM?121?">SLF!$I$30:$I$128</definedName>
    <definedName name="XDO_?YTM?122?">SDBF!$I$18:$I$23</definedName>
    <definedName name="XDO_?YTM?123?">SDBF!$I$18:$I$34</definedName>
    <definedName name="XDO_?YTM?124?">SDBF!$I$18:$I$44</definedName>
    <definedName name="XDO_?YTM?125?">SDBF!$I$18:$I$69</definedName>
    <definedName name="XDO_?YTM?126?">SDBF!$I$18:$I$74</definedName>
    <definedName name="XDO_?YTM?127?">SSF!$I$26</definedName>
    <definedName name="XDO_?YTM?128?">SSF!$I$26:$I$63</definedName>
    <definedName name="XDO_?YTM?129?">SSF!$I$26:$I$102</definedName>
    <definedName name="XDO_?YTM?13?">SMEEF!$I$10:$I$54</definedName>
    <definedName name="XDO_?YTM?130?">SSF!$I$26:$I$111</definedName>
    <definedName name="XDO_?YTM?131?">SSF!$I$26:$I$117</definedName>
    <definedName name="XDO_?YTM?132?">SSF!$I$26:$I$130</definedName>
    <definedName name="XDO_?YTM?133?">SSF!$I$26:$I$135</definedName>
    <definedName name="XDO_?YTM?134?">SCRF!$I$16</definedName>
    <definedName name="XDO_?YTM?135?">SCRF!$I$16:$I$55</definedName>
    <definedName name="XDO_?YTM?136?">SCRF!$I$16:$I$65</definedName>
    <definedName name="XDO_?YTM?137?">SCRF!$I$16:$I$69</definedName>
    <definedName name="XDO_?YTM?138?">SCRF!$I$16:$I$75</definedName>
    <definedName name="XDO_?YTM?139?">SCRF!$I$16:$I$79</definedName>
    <definedName name="XDO_?YTM?14?">SMEEF!$I$10:$I$91</definedName>
    <definedName name="XDO_?YTM?140?">SCRF!$I$16:$I$84</definedName>
    <definedName name="XDO_?YTM?141?">SCRF!$I$16:$I$101</definedName>
    <definedName name="XDO_?YTM?142?">SCRF!$I$16:$I$106</definedName>
    <definedName name="XDO_?YTM?143?">SFEF!$I$10:$I$32</definedName>
    <definedName name="XDO_?YTM?144?">SFEF!$I$10:$I$38</definedName>
    <definedName name="XDO_?YTM?145?">SFEF!$I$10:$I$59</definedName>
    <definedName name="XDO_?YTM?146?">SFEF!$I$10:$I$76</definedName>
    <definedName name="XDO_?YTM?147?">SFEF!$I$10:$I$81</definedName>
    <definedName name="XDO_?YTM?148?">SCHF!$I$10:$I$50</definedName>
    <definedName name="XDO_?YTM?149?">SCHF!$I$10:$I$58</definedName>
    <definedName name="XDO_?YTM?15?">SMEEF!$I$10:$I$96</definedName>
    <definedName name="XDO_?YTM?150?">SCHF!$I$10:$I$103</definedName>
    <definedName name="XDO_?YTM?151?">SCHF!$I$10:$I$113</definedName>
    <definedName name="XDO_?YTM?152?">SCHF!$I$10:$I$127</definedName>
    <definedName name="XDO_?YTM?153?">SCHF!$I$10:$I$132</definedName>
    <definedName name="XDO_?YTM?154?">SCHF!$I$10:$I$137</definedName>
    <definedName name="XDO_?YTM?155?">SCHF!$I$10:$I$156</definedName>
    <definedName name="XDO_?YTM?156?">SCHF!$I$10:$I$161</definedName>
    <definedName name="XDO_?YTM?157?">SMUSD!$I$18:$I$40</definedName>
    <definedName name="XDO_?YTM?158?">SMUSD!$I$18:$I$53</definedName>
    <definedName name="XDO_?YTM?159?">SMUSD!$I$18:$I$83</definedName>
    <definedName name="XDO_?YTM?16?">#REF!</definedName>
    <definedName name="XDO_?YTM?160?">SMUSD!$I$18:$I$108</definedName>
    <definedName name="XDO_?YTM?161?">SMUSD!$I$18:$I$122</definedName>
    <definedName name="XDO_?YTM?162?">SMUSD!$I$18:$I$139</definedName>
    <definedName name="XDO_?YTM?163?">SMUSD!$I$18:$I$144</definedName>
    <definedName name="XDO_?YTM?164?">SMIDCAP!$I$10:$I$70</definedName>
    <definedName name="XDO_?YTM?165?">SMIDCAP!$I$10:$I$95</definedName>
    <definedName name="XDO_?YTM?166?">SMIDCAP!$I$10:$I$112</definedName>
    <definedName name="XDO_?YTM?167?">SMIDCAP!$I$10:$I$117</definedName>
    <definedName name="XDO_?YTM?168?">SMCMF!$I$24:$I$30</definedName>
    <definedName name="XDO_?YTM?169?">SMCMF!$I$24:$I$46</definedName>
    <definedName name="XDO_?YTM?17?">#REF!</definedName>
    <definedName name="XDO_?YTM?170?">SMCMF!$I$24:$I$59</definedName>
    <definedName name="XDO_?YTM?171?">SMCMF!$I$24:$I$64</definedName>
    <definedName name="XDO_?YTM?172?">SMCOMMA!$I$10:$I$31</definedName>
    <definedName name="XDO_?YTM?173?">SMCOMMA!$I$10:$I$72</definedName>
    <definedName name="XDO_?YTM?174?">SMCOMMA!$I$10:$I$77</definedName>
    <definedName name="XDO_?YTM?175?">SMGF!$I$24:$I$29</definedName>
    <definedName name="XDO_?YTM?176?">SMGF!$I$24:$I$42</definedName>
    <definedName name="XDO_?YTM?177?">SMGF!$I$24:$I$67</definedName>
    <definedName name="XDO_?YTM?178?">SMGF!$I$24:$I$72</definedName>
    <definedName name="XDO_?YTM?179?">SFLEXI!$I$10:$I$63</definedName>
    <definedName name="XDO_?YTM?18?">#REF!</definedName>
    <definedName name="XDO_?YTM?180?">SFLEXI!$I$10:$I$70</definedName>
    <definedName name="XDO_?YTM?181?">SFLEXI!$I$10:$I$91</definedName>
    <definedName name="XDO_?YTM?182?">SFLEXI!$I$10:$I$108</definedName>
    <definedName name="XDO_?YTM?183?">SFLEXI!$I$10:$I$113</definedName>
    <definedName name="XDO_?YTM?184?">SMAAF!$I$10:$I$59</definedName>
    <definedName name="XDO_?YTM?185?">SMAAF!$I$10:$I$65</definedName>
    <definedName name="XDO_?YTM?186?">SMAAF!$I$10:$I$69</definedName>
    <definedName name="XDO_?YTM?187?">SMAAF!$I$10:$I$79</definedName>
    <definedName name="XDO_?YTM?188?">SMAAF!$I$10:$I$90</definedName>
    <definedName name="XDO_?YTM?189?">SMAAF!$I$10:$I$98</definedName>
    <definedName name="XDO_?YTM?19?">#REF!</definedName>
    <definedName name="XDO_?YTM?190?">SMAAF!$I$10:$I$111</definedName>
    <definedName name="XDO_?YTM?191?">SMAAF!$I$10:$I$121</definedName>
    <definedName name="XDO_?YTM?192?">SMAAF!$I$10:$I$126</definedName>
    <definedName name="XDO_?YTM?193?">SBLUECHIP!$I$10:$I$59</definedName>
    <definedName name="XDO_?YTM?194?">SBLUECHIP!$I$10:$I$84</definedName>
    <definedName name="XDO_?YTM?195?">SBLUECHIP!$I$10:$I$101</definedName>
    <definedName name="XDO_?YTM?196?">SBLUECHIP!$I$10:$I$106</definedName>
    <definedName name="XDO_?YTM?197?">SAOF!$I$10:$I$172</definedName>
    <definedName name="XDO_?YTM?198?">SAOF!$I$10:$I$197</definedName>
    <definedName name="XDO_?YTM?199?">SAOF!$I$10:$I$202</definedName>
    <definedName name="XDO_?YTM?2?">#REF!</definedName>
    <definedName name="XDO_?YTM?20?">#REF!</definedName>
    <definedName name="XDO_?YTM?200?">SAOF!$I$10:$I$213</definedName>
    <definedName name="XDO_?YTM?201?">SAOF!$I$10:$I$222</definedName>
    <definedName name="XDO_?YTM?202?">SAOF!$I$10:$I$232</definedName>
    <definedName name="XDO_?YTM?203?">SAOF!$I$10:$I$237</definedName>
    <definedName name="XDO_?YTM?204?">SIF!$I$10:$I$40</definedName>
    <definedName name="XDO_?YTM?205?">SIF!$I$10:$I$48</definedName>
    <definedName name="XDO_?YTM?206?">SIF!$I$10:$I$85</definedName>
    <definedName name="XDO_?YTM?207?">SIF!$I$10:$I$90</definedName>
    <definedName name="XDO_?YTM?208?">SMLDF!$I$18:$I$45</definedName>
    <definedName name="XDO_?YTM?209?">SMLDF!$I$18:$I$55</definedName>
    <definedName name="XDO_?YTM?21?">#REF!</definedName>
    <definedName name="XDO_?YTM?210?">SMLDF!$I$18:$I$63</definedName>
    <definedName name="XDO_?YTM?211?">SMLDF!$I$18:$I$84</definedName>
    <definedName name="XDO_?YTM?212?">SMLDF!$I$18:$I$101</definedName>
    <definedName name="XDO_?YTM?213?">SMLDF!$I$18:$I$110</definedName>
    <definedName name="XDO_?YTM?214?">SMLDF!$I$18:$I$119</definedName>
    <definedName name="XDO_?YTM?215?">SMLDF!$I$18:$I$132</definedName>
    <definedName name="XDO_?YTM?216?">SMLDF!$I$18:$I$137</definedName>
    <definedName name="XDO_?YTM?217?">SSTDF!$I$18:$I$76</definedName>
    <definedName name="XDO_?YTM?218?">SSTDF!$I$18:$I$90</definedName>
    <definedName name="XDO_?YTM?219?">SSTDF!$I$18:$I$104</definedName>
    <definedName name="XDO_?YTM?22?">#REF!</definedName>
    <definedName name="XDO_?YTM?220?">SSTDF!$I$18:$I$110</definedName>
    <definedName name="XDO_?YTM?221?">SSTDF!$I$18:$I$117</definedName>
    <definedName name="XDO_?YTM?222?">SSTDF!$I$18:$I$128</definedName>
    <definedName name="XDO_?YTM?223?">SSTDF!$I$18:$I$141</definedName>
    <definedName name="XDO_?YTM?224?">SSTDF!$I$18:$I$146</definedName>
    <definedName name="XDO_?YTM?225?">SETFGOLD!$I$44</definedName>
    <definedName name="XDO_?YTM?226?">SETFGOLD!$I$44:$I$52</definedName>
    <definedName name="XDO_?YTM?227?">SETFGOLD!$I$44:$I$57</definedName>
    <definedName name="XDO_?YTM?228?">SPSU!$I$10:$I$31</definedName>
    <definedName name="XDO_?YTM?229?">SPSU!$I$10:$I$72</definedName>
    <definedName name="XDO_?YTM?23?">#REF!</definedName>
    <definedName name="XDO_?YTM?230?">SPSU!$I$10:$I$77</definedName>
    <definedName name="XDO_?YTM?231?">SGF!$I$42</definedName>
    <definedName name="XDO_?YTM?232?">SGF!$I$42:$I$52</definedName>
    <definedName name="XDO_?YTM?233?">SGF!$I$42:$I$57</definedName>
    <definedName name="XDO_?YTM?234?">SBISENSEX!$I$10:$I$39</definedName>
    <definedName name="XDO_?YTM?235?">SBISENSEX!$I$10:$I$80</definedName>
    <definedName name="XDO_?YTM?236?">SBISENSEX!$I$10:$I$85</definedName>
    <definedName name="XDO_?YTM?237?">SSCF!$I$10:$I$61</definedName>
    <definedName name="XDO_?YTM?238?">SSCF!$I$10:$I$73</definedName>
    <definedName name="XDO_?YTM?239?">SSCF!$I$10:$I$104</definedName>
    <definedName name="XDO_?YTM?24?">#REF!</definedName>
    <definedName name="XDO_?YTM?240?">SSCF!$I$10:$I$109</definedName>
    <definedName name="XDO_?YTM?241?">SBPF!$I$18:$I$65</definedName>
    <definedName name="XDO_?YTM?242?">SBPF!$I$18:$I$76</definedName>
    <definedName name="XDO_?YTM?243?">SBPF!$I$18:$I$85</definedName>
    <definedName name="XDO_?YTM?244?">SBPF!$I$18:$I$90</definedName>
    <definedName name="XDO_?YTM?245?">SBPF!$I$18:$I$99</definedName>
    <definedName name="XDO_?YTM?246?">SBPF!$I$18:$I$118</definedName>
    <definedName name="XDO_?YTM?247?">SBPF!$I$18:$I$123</definedName>
    <definedName name="XDO_?YTM?248?">'STAF-III'!$I$10:$I$31</definedName>
    <definedName name="XDO_?YTM?249?">'STAF-III'!$I$10:$I$72</definedName>
    <definedName name="XDO_?YTM?25?">#REF!</definedName>
    <definedName name="XDO_?YTM?250?">'STAF-III'!$I$10:$I$77</definedName>
    <definedName name="XDO_?YTM?251?">'SLTAF-I'!$I$10:$I$34</definedName>
    <definedName name="XDO_?YTM?252?">'SLTAF-I'!$I$10:$I$75</definedName>
    <definedName name="XDO_?YTM?253?">'SLTAF-I'!$I$10:$I$80</definedName>
    <definedName name="XDO_?YTM?254?">'SLTAF-II'!$I$10:$I$34</definedName>
    <definedName name="XDO_?YTM?255?">'SLTAF-II'!$I$10:$I$75</definedName>
    <definedName name="XDO_?YTM?256?">'SLTAF-II'!$I$10:$I$80</definedName>
    <definedName name="XDO_?YTM?257?">SBFS!$I$10:$I$30</definedName>
    <definedName name="XDO_?YTM?258?">SBFS!$I$10:$I$71</definedName>
    <definedName name="XDO_?YTM?259?">SBFS!$I$10:$I$76</definedName>
    <definedName name="XDO_?YTM?26?">#REF!</definedName>
    <definedName name="XDO_?YTM?260?">SETFNN50!$I$10:$I$59</definedName>
    <definedName name="XDO_?YTM?261?">SETFNN50!$I$10:$I$100</definedName>
    <definedName name="XDO_?YTM?262?">SETFNN50!$I$10:$I$105</definedName>
    <definedName name="XDO_?YTM?263?">SETFNIFBK!$I$10:$I$21</definedName>
    <definedName name="XDO_?YTM?264?">SETFNIFBK!$I$10:$I$62</definedName>
    <definedName name="XDO_?YTM?265?">SETFNIFBK!$I$10:$I$67</definedName>
    <definedName name="XDO_?YTM?266?">SETFBSE100!$I$10:$I$110</definedName>
    <definedName name="XDO_?YTM?267?">SETFBSE100!$I$10:$I$151</definedName>
    <definedName name="XDO_?YTM?268?">SETFBSE100!$I$10:$I$156</definedName>
    <definedName name="XDO_?YTM?269?">SESF!$I$10:$I$83</definedName>
    <definedName name="XDO_?YTM?27?">#REF!</definedName>
    <definedName name="XDO_?YTM?270?">SESF!$I$10:$I$91</definedName>
    <definedName name="XDO_?YTM?271?">SESF!$I$10:$I$105</definedName>
    <definedName name="XDO_?YTM?272?">SESF!$I$10:$I$113</definedName>
    <definedName name="XDO_?YTM?273?">SESF!$I$10:$I$122</definedName>
    <definedName name="XDO_?YTM?274?">SESF!$I$10:$I$128</definedName>
    <definedName name="XDO_?YTM?275?">SESF!$I$10:$I$145</definedName>
    <definedName name="XDO_?YTM?276?">SESF!$I$10:$I$150</definedName>
    <definedName name="XDO_?YTM?277?">SETFNIF50!$I$10:$I$59</definedName>
    <definedName name="XDO_?YTM?278?">SETFNIF50!$I$10:$I$100</definedName>
    <definedName name="XDO_?YTM?279?">SETFNIF50!$I$10:$I$105</definedName>
    <definedName name="XDO_?YTM?28?">#REF!</definedName>
    <definedName name="XDO_?YTM?280?">'SLTAF-III'!$I$10:$I$34</definedName>
    <definedName name="XDO_?YTM?281?">'SLTAF-III'!$I$10:$I$75</definedName>
    <definedName name="XDO_?YTM?282?">'SLTAF-III'!$I$10:$I$80</definedName>
    <definedName name="XDO_?YTM?283?">SETF10GILT!$I$24</definedName>
    <definedName name="XDO_?YTM?284?">SETF10GILT!$I$24:$I$51</definedName>
    <definedName name="XDO_?YTM?285?">SETF10GILT!$I$24:$I$56</definedName>
    <definedName name="XDO_?YTM?286?">'SLTAF-IV'!$I$10:$I$32</definedName>
    <definedName name="XDO_?YTM?287?">'SLTAF-IV'!$I$10:$I$44</definedName>
    <definedName name="XDO_?YTM?288?">'SLTAF-IV'!$I$10:$I$75</definedName>
    <definedName name="XDO_?YTM?289?">'SLTAF-IV'!$I$10:$I$80</definedName>
    <definedName name="XDO_?YTM?29?">#REF!</definedName>
    <definedName name="XDO_?YTM?290?">'SLTAF-V'!$I$10:$I$30</definedName>
    <definedName name="XDO_?YTM?291?">'SLTAF-V'!$I$10:$I$71</definedName>
    <definedName name="XDO_?YTM?292?">'SLTAF-V'!$I$10:$I$76</definedName>
    <definedName name="XDO_?YTM?293?">'SLTAF-VI'!$I$10:$I$49</definedName>
    <definedName name="XDO_?YTM?294?">'SLTAF-VI'!$I$10:$I$90</definedName>
    <definedName name="XDO_?YTM?295?">'SLTAF-VI'!$I$10:$I$95</definedName>
    <definedName name="XDO_?YTM?296?">SETFSN50!$I$10:$I$59</definedName>
    <definedName name="XDO_?YTM?297?">SETFSN50!$I$10:$I$104</definedName>
    <definedName name="XDO_?YTM?298?">SBIETFQLTY!$I$10:$I$39</definedName>
    <definedName name="XDO_?YTM?299?">SBIETFQLTY!$I$10:$I$80</definedName>
    <definedName name="XDO_?YTM?3?">#REF!</definedName>
    <definedName name="XDO_?YTM?30?">#REF!</definedName>
    <definedName name="XDO_?YTM?300?">SBIETFQLTY!$I$10:$I$85</definedName>
    <definedName name="XDO_?YTM?301?">'SDFS-C-35'!$I$50</definedName>
    <definedName name="XDO_?YTM?302?">'SDFS-C-35'!$I$50:$I$55</definedName>
    <definedName name="XDO_?YTM?303?">'SDFS-C-38'!$I$38:$I$39</definedName>
    <definedName name="XDO_?YTM?304?">'SDFS-C-38'!$I$38:$I$52</definedName>
    <definedName name="XDO_?YTM?305?">'SDFS-C-38'!$I$38:$I$57</definedName>
    <definedName name="XDO_?YTM?306?">SCBF!$I$18:$I$104</definedName>
    <definedName name="XDO_?YTM?307?">SCBF!$I$18:$I$115</definedName>
    <definedName name="XDO_?YTM?308?">SCBF!$I$18:$I$129</definedName>
    <definedName name="XDO_?YTM?309?">SCBF!$I$18:$I$134</definedName>
    <definedName name="XDO_?YTM?31?">#REF!</definedName>
    <definedName name="XDO_?YTM?310?">SCBF!$I$18:$I$149</definedName>
    <definedName name="XDO_?YTM?311?">SCBF!$I$18:$I$162</definedName>
    <definedName name="XDO_?YTM?312?">SCBF!$I$18:$I$167</definedName>
    <definedName name="XDO_?YTM?313?">'SDFS-C-46'!$I$26</definedName>
    <definedName name="XDO_?YTM?314?">'SDFS-C-46'!$I$26:$I$51</definedName>
    <definedName name="XDO_?YTM?315?">'SDFS-C-46'!$I$26:$I$56</definedName>
    <definedName name="XDO_?YTM?316?">SEMVF!$I$10:$I$59</definedName>
    <definedName name="XDO_?YTM?317?">SEMVF!$I$10:$I$100</definedName>
    <definedName name="XDO_?YTM?318?">SEMVF!$I$10:$I$105</definedName>
    <definedName name="XDO_?YTM?319?">'SDFS-C-48'!$I$26:$I$28</definedName>
    <definedName name="XDO_?YTM?32?">#REF!</definedName>
    <definedName name="XDO_?YTM?320?">'SDFS-C-48'!$I$26:$I$42</definedName>
    <definedName name="XDO_?YTM?321?">'SDFS-C-48'!$I$26:$I$55</definedName>
    <definedName name="XDO_?YTM?322?">'SDFS-C-48'!$I$26:$I$60</definedName>
    <definedName name="XDO_?YTM?323?">'SDFS-C-49'!$I$38:$I$39</definedName>
    <definedName name="XDO_?YTM?324?">'SDFS-C-49'!$I$38:$I$52</definedName>
    <definedName name="XDO_?YTM?325?">'SDFS-C-49'!$I$38:$I$57</definedName>
    <definedName name="XDO_?YTM?326?">'SDFS-C-50'!$I$26:$I$27</definedName>
    <definedName name="XDO_?YTM?327?">'SDFS-C-50'!$I$26:$I$41</definedName>
    <definedName name="XDO_?YTM?328?">'SDFS-C-50'!$I$26:$I$54</definedName>
    <definedName name="XDO_?YTM?329?">'SDFS-C-50'!$I$26:$I$59</definedName>
    <definedName name="XDO_?YTM?33?">SLMF!$I$10:$I$77</definedName>
    <definedName name="XDO_?YTM?330?">'SFMP- Series 1'!$I$26:$I$31</definedName>
    <definedName name="XDO_?YTM?331?">'SFMP- Series 1'!$I$26:$I$47</definedName>
    <definedName name="XDO_?YTM?332?">'SFMP- Series 1'!$I$26:$I$60</definedName>
    <definedName name="XDO_?YTM?333?">'SFMP- Series 1'!$I$26:$I$65</definedName>
    <definedName name="XDO_?YTM?334?">'SFMP- Series 6'!$I$26:$I$29</definedName>
    <definedName name="XDO_?YTM?335?">'SFMP- Series 6'!$I$26:$I$45</definedName>
    <definedName name="XDO_?YTM?336?">'SFMP- Series 6'!$I$26:$I$58</definedName>
    <definedName name="XDO_?YTM?337?">'SFMP- Series 6'!$I$26:$I$63</definedName>
    <definedName name="XDO_?YTM?338?">'SCPOF-Series A (Plan 4)'!$I$50</definedName>
    <definedName name="XDO_?YTM?339?">'SCPOF-Series A (Plan 4)'!$I$50:$I$55</definedName>
    <definedName name="XDO_?YTM?34?">SLMF!$I$10:$I$83</definedName>
    <definedName name="XDO_?YTM?340?">'SFMP- Series 14'!$I$26</definedName>
    <definedName name="XDO_?YTM?341?">'SFMP- Series 14'!$I$26:$I$51</definedName>
    <definedName name="XDO_?YTM?342?">'SFMP- Series 14'!$I$26:$I$56</definedName>
    <definedName name="XDO_?YTM?343?">'SCPOF-Series A (Plan 6)'!$I$50</definedName>
    <definedName name="XDO_?YTM?344?">'SCPOF-Series A (Plan 6)'!$I$50:$I$55</definedName>
    <definedName name="XDO_?YTM?345?">'SCPOF-Series A (Plan 7)'!$I$10:$I$59</definedName>
    <definedName name="XDO_?YTM?346?">'SCPOF-Series A (Plan 7)'!$I$10:$I$77</definedName>
    <definedName name="XDO_?YTM?347?">'SCPOF-Series A (Plan 7)'!$I$10:$I$86</definedName>
    <definedName name="XDO_?YTM?348?">'SCPOF-Series A (Plan 7)'!$I$10:$I$103</definedName>
    <definedName name="XDO_?YTM?349?">'SCPOF-Series A (Plan 7)'!$I$10:$I$108</definedName>
    <definedName name="XDO_?YTM?35?">SLMF!$I$10:$I$122</definedName>
    <definedName name="XDO_?YTM?350?">'SCPOF-Series A (Plan 8)'!$I$10:$I$59</definedName>
    <definedName name="XDO_?YTM?351?">'SCPOF-Series A (Plan 8)'!$I$10:$I$68</definedName>
    <definedName name="XDO_?YTM?352?">'SCPOF-Series A (Plan 8)'!$I$10:$I$85</definedName>
    <definedName name="XDO_?YTM?353?">'SCPOF-Series A (Plan 8)'!$I$10:$I$102</definedName>
    <definedName name="XDO_?YTM?354?">'SCPOF-Series A (Plan 8)'!$I$10:$I$107</definedName>
    <definedName name="XDO_?YTM?355?">'SFMP- Series 32'!$I$50</definedName>
    <definedName name="XDO_?YTM?356?">'SFMP- Series 32'!$I$50:$I$55</definedName>
    <definedName name="XDO_?YTM?357?">'SFMP- Series 34'!$I$26</definedName>
    <definedName name="XDO_?YTM?358?">'SFMP- Series 34'!$I$26:$I$40</definedName>
    <definedName name="XDO_?YTM?359?">'SFMP- Series 34'!$I$26:$I$53</definedName>
    <definedName name="XDO_?YTM?36?">SLMF!$I$10:$I$127</definedName>
    <definedName name="XDO_?YTM?360?">'SFMP- Series 34'!$I$26:$I$58</definedName>
    <definedName name="XDO_?YTM?361?">'SMCBF-IP'!$I$10:$I$36</definedName>
    <definedName name="XDO_?YTM?362?">'SMCBF-IP'!$I$10:$I$43</definedName>
    <definedName name="XDO_?YTM?363?">'SMCBF-IP'!$I$10:$I$47</definedName>
    <definedName name="XDO_?YTM?364?">'SMCBF-IP'!$I$10:$I$58</definedName>
    <definedName name="XDO_?YTM?365?">'SMCBF-IP'!$I$10:$I$85</definedName>
    <definedName name="XDO_?YTM?366?">'SMCBF-IP'!$I$10:$I$90</definedName>
    <definedName name="XDO_?YTM?367?">SFRDF!$I$18:$I$28</definedName>
    <definedName name="XDO_?YTM?368?">SFRDF!$I$18:$I$37</definedName>
    <definedName name="XDO_?YTM?369?">SFRDF!$I$18:$I$48</definedName>
    <definedName name="XDO_?YTM?37?">SLTEF!$I$10:$I$69</definedName>
    <definedName name="XDO_?YTM?370?">SFRDF!$I$18:$I$53</definedName>
    <definedName name="XDO_?YTM?371?">SFRDF!$I$18:$I$66</definedName>
    <definedName name="XDO_?YTM?372?">SFRDF!$I$18:$I$73</definedName>
    <definedName name="XDO_?YTM?373?">SFRDF!$I$18:$I$77</definedName>
    <definedName name="XDO_?YTM?374?">SFRDF!$I$18:$I$90</definedName>
    <definedName name="XDO_?YTM?375?">SFRDF!$I$18:$I$95</definedName>
    <definedName name="XDO_?YTM?376?">SBIETFIT!$I$10:$I$19</definedName>
    <definedName name="XDO_?YTM?377?">SBIETFIT!$I$10:$I$60</definedName>
    <definedName name="XDO_?YTM?378?">SBIETFIT!$I$10:$I$65</definedName>
    <definedName name="XDO_?YTM?379?">SBIETFPB!$I$10:$I$19</definedName>
    <definedName name="XDO_?YTM?38?">SLTEF!$I$10:$I$112</definedName>
    <definedName name="XDO_?YTM?380?">SBIETFPB!$I$10:$I$64</definedName>
    <definedName name="XDO_?YTM?381?">'SRBF-AP'!$I$10:$I$46</definedName>
    <definedName name="XDO_?YTM?382?">'SRBF-AP'!$I$10:$I$55</definedName>
    <definedName name="XDO_?YTM?383?">'SRBF-AP'!$I$10:$I$63</definedName>
    <definedName name="XDO_?YTM?384?">'SRBF-AP'!$I$10:$I$67</definedName>
    <definedName name="XDO_?YTM?385?">'SRBF-AP'!$I$10:$I$77</definedName>
    <definedName name="XDO_?YTM?386?">'SRBF-AP'!$I$10:$I$96</definedName>
    <definedName name="XDO_?YTM?387?">'SRBF-AP'!$I$10:$I$101</definedName>
    <definedName name="XDO_?YTM?388?">'SRBF-AHP'!$I$10:$I$46</definedName>
    <definedName name="XDO_?YTM?389?">'SRBF-AHP'!$I$10:$I$54</definedName>
    <definedName name="XDO_?YTM?39?">SLTEF!$I$10:$I$117</definedName>
    <definedName name="XDO_?YTM?390?">'SRBF-AHP'!$I$10:$I$59</definedName>
    <definedName name="XDO_?YTM?391?">'SRBF-AHP'!$I$10:$I$68</definedName>
    <definedName name="XDO_?YTM?392?">'SRBF-AHP'!$I$10:$I$73</definedName>
    <definedName name="XDO_?YTM?393?">'SRBF-AHP'!$I$10:$I$85</definedName>
    <definedName name="XDO_?YTM?394?">'SRBF-AHP'!$I$10:$I$104</definedName>
    <definedName name="XDO_?YTM?395?">'SRBF-AHP'!$I$10:$I$109</definedName>
    <definedName name="XDO_?YTM?396?">'SRBF-CHP'!$I$10:$I$46</definedName>
    <definedName name="XDO_?YTM?397?">'SRBF-CHP'!$I$10:$I$67</definedName>
    <definedName name="XDO_?YTM?398?">'SRBF-CHP'!$I$10:$I$75</definedName>
    <definedName name="XDO_?YTM?399?">'SRBF-CHP'!$I$10:$I$102</definedName>
    <definedName name="XDO_?YTM?4?">#REF!</definedName>
    <definedName name="XDO_?YTM?40?">#REF!</definedName>
    <definedName name="XDO_?YTM?400?">'SRBF-CHP'!$I$10:$I$107</definedName>
    <definedName name="XDO_?YTM?401?">'SRBF-CP'!$I$10:$I$46</definedName>
    <definedName name="XDO_?YTM?402?">'SRBF-CP'!$I$10:$I$67</definedName>
    <definedName name="XDO_?YTM?403?">'SRBF-CP'!$I$10:$I$75</definedName>
    <definedName name="XDO_?YTM?404?">'SRBF-CP'!$I$10:$I$79</definedName>
    <definedName name="XDO_?YTM?405?">'SRBF-CP'!$I$10:$I$104</definedName>
    <definedName name="XDO_?YTM?406?">'SRBF-CP'!$I$10:$I$109</definedName>
    <definedName name="XDO_?YTM?407?">'SIA-US EQUITY FOF'!$I$14</definedName>
    <definedName name="XDO_?YTM?408?">'SIA-US EQUITY FOF'!$I$14:$I$51</definedName>
    <definedName name="XDO_?YTM?409?">'SIA-US EQUITY FOF'!$I$14:$I$56</definedName>
    <definedName name="XDO_?YTM?41?">#REF!</definedName>
    <definedName name="XDO_?YTM?410?">'SFMP- Series 41'!$I$18:$I$19</definedName>
    <definedName name="XDO_?YTM?411?">'SFMP- Series 41'!$I$18:$I$27</definedName>
    <definedName name="XDO_?YTM?412?">'SFMP- Series 41'!$I$18:$I$34</definedName>
    <definedName name="XDO_?YTM?413?">'SFMP- Series 41'!$I$18:$I$51</definedName>
    <definedName name="XDO_?YTM?414?">'SFMP- Series 41'!$I$18:$I$64</definedName>
    <definedName name="XDO_?YTM?415?">'SFMP- Series 41'!$I$18:$I$69</definedName>
    <definedName name="XDO_?YTM?416?">'SFMP- Series 42'!$I$18</definedName>
    <definedName name="XDO_?YTM?417?">'SFMP- Series 42'!$I$18:$I$40</definedName>
    <definedName name="XDO_?YTM?418?">'SFMP- Series 42'!$I$18:$I$59</definedName>
    <definedName name="XDO_?YTM?419?">'SFMP- Series 42'!$I$18:$I$72</definedName>
    <definedName name="XDO_?YTM?42?">#REF!</definedName>
    <definedName name="XDO_?YTM?420?">'SFMP- Series 42'!$I$18:$I$77</definedName>
    <definedName name="XDO_?YTM?421?">'SFMP- Series 43'!$I$26:$I$34</definedName>
    <definedName name="XDO_?YTM?422?">'SFMP- Series 43'!$I$26:$I$50</definedName>
    <definedName name="XDO_?YTM?423?">'SFMP- Series 43'!$I$26:$I$63</definedName>
    <definedName name="XDO_?YTM?424?">'SFMP- Series 43'!$I$26:$I$68</definedName>
    <definedName name="XDO_?YTM?425?">'SNN50'!$I$10:$I$59</definedName>
    <definedName name="XDO_?YTM?426?">'SNN50'!$I$10:$I$100</definedName>
    <definedName name="XDO_?YTM?427?">'SNN50'!$I$10:$I$105</definedName>
    <definedName name="XDO_?YTM?428?">'SFMP- Series 44'!$I$26:$I$31</definedName>
    <definedName name="XDO_?YTM?429?">'SFMP- Series 44'!$I$26:$I$51</definedName>
    <definedName name="XDO_?YTM?43?">#REF!</definedName>
    <definedName name="XDO_?YTM?430?">'SFMP- Series 44'!$I$26:$I$64</definedName>
    <definedName name="XDO_?YTM?431?">'SFMP- Series 44'!$I$26:$I$69</definedName>
    <definedName name="XDO_?YTM?432?">'SFMP- Series 45'!$I$26:$I$33</definedName>
    <definedName name="XDO_?YTM?433?">'SFMP- Series 45'!$I$26:$I$53</definedName>
    <definedName name="XDO_?YTM?434?">'SFMP- Series 45'!$I$26:$I$66</definedName>
    <definedName name="XDO_?YTM?435?">'SFMP- Series 45'!$I$26:$I$71</definedName>
    <definedName name="XDO_?YTM?436?">SBIETFCON!$I$10:$I$39</definedName>
    <definedName name="XDO_?YTM?437?">SBIETFCON!$I$10:$I$84</definedName>
    <definedName name="XDO_?YTM?438?">'SFMP- Series 46'!$I$26:$I$29</definedName>
    <definedName name="XDO_?YTM?439?">'SFMP- Series 46'!$I$26:$I$45</definedName>
    <definedName name="XDO_?YTM?44?">#REF!</definedName>
    <definedName name="XDO_?YTM?440?">'SFMP- Series 46'!$I$26:$I$58</definedName>
    <definedName name="XDO_?YTM?441?">'SFMP- Series 46'!$I$26:$I$63</definedName>
    <definedName name="XDO_?YTM?442?">'SFMP- Series 47'!$I$26:$I$27</definedName>
    <definedName name="XDO_?YTM?443?">'SFMP- Series 47'!$I$26:$I$44</definedName>
    <definedName name="XDO_?YTM?444?">'SFMP- Series 47'!$I$26:$I$57</definedName>
    <definedName name="XDO_?YTM?445?">'SFMP- Series 47'!$I$26:$I$62</definedName>
    <definedName name="XDO_?YTM?446?">'SFMP- Series 48'!$I$26:$I$28</definedName>
    <definedName name="XDO_?YTM?447?">'SFMP- Series 48'!$I$26:$I$43</definedName>
    <definedName name="XDO_?YTM?448?">'SFMP- Series 48'!$I$26:$I$56</definedName>
    <definedName name="XDO_?YTM?449?">'SFMP- Series 48'!$I$26:$I$61</definedName>
    <definedName name="XDO_?YTM?45?">#REF!</definedName>
    <definedName name="XDO_?YTM?450?">SBAF!$I$10:$I$77</definedName>
    <definedName name="XDO_?YTM?451?">SBAF!$I$10:$I$84</definedName>
    <definedName name="XDO_?YTM?452?">SBAF!$I$10:$I$88</definedName>
    <definedName name="XDO_?YTM?453?">SBAF!$I$10:$I$97</definedName>
    <definedName name="XDO_?YTM?454?">SBAF!$I$10:$I$112</definedName>
    <definedName name="XDO_?YTM?455?">SBAF!$I$10:$I$117</definedName>
    <definedName name="XDO_?YTM?456?">SBAF!$I$10:$I$142</definedName>
    <definedName name="XDO_?YTM?457?">SBAF!$I$10:$I$147</definedName>
    <definedName name="XDO_?YTM?458?">'SFMP- Series 49'!$I$26:$I$33</definedName>
    <definedName name="XDO_?YTM?459?">'SFMP- Series 49'!$I$26:$I$51</definedName>
    <definedName name="XDO_?YTM?46?">SMGLF!$I$10:$I$30</definedName>
    <definedName name="XDO_?YTM?460?">'SFMP- Series 49'!$I$26:$I$64</definedName>
    <definedName name="XDO_?YTM?461?">'SFMP- Series 49'!$I$26:$I$69</definedName>
    <definedName name="XDO_?YTM?462?">'SFMP- Series 50'!$I$26:$I$30</definedName>
    <definedName name="XDO_?YTM?463?">'SFMP- Series 50'!$I$26:$I$47</definedName>
    <definedName name="XDO_?YTM?464?">'SFMP- Series 50'!$I$26:$I$60</definedName>
    <definedName name="XDO_?YTM?465?">'SFMP- Series 50'!$I$26:$I$65</definedName>
    <definedName name="XDO_?YTM?466?">'SFMP- Series 51'!$I$26:$I$36</definedName>
    <definedName name="XDO_?YTM?467?">'SFMP- Series 51'!$I$26:$I$55</definedName>
    <definedName name="XDO_?YTM?468?">'SFMP- Series 51'!$I$26:$I$68</definedName>
    <definedName name="XDO_?YTM?469?">'SFMP- Series 51'!$I$26:$I$73</definedName>
    <definedName name="XDO_?YTM?47?">SMGLF!$I$10:$I$37</definedName>
    <definedName name="XDO_?YTM?470?">'SFMP- Series 52'!$I$26:$I$30</definedName>
    <definedName name="XDO_?YTM?471?">'SFMP- Series 52'!$I$26:$I$49</definedName>
    <definedName name="XDO_?YTM?472?">'SFMP- Series 52'!$I$26:$I$62</definedName>
    <definedName name="XDO_?YTM?473?">'SFMP- Series 52'!$I$26:$I$67</definedName>
    <definedName name="XDO_?YTM?474?">'SFMP- Series 53'!$I$26:$I$34</definedName>
    <definedName name="XDO_?YTM?475?">'SFMP- Series 53'!$I$26:$I$52</definedName>
    <definedName name="XDO_?YTM?476?">'SFMP- Series 53'!$I$26:$I$65</definedName>
    <definedName name="XDO_?YTM?477?">'SFMP- Series 53'!$I$26:$I$70</definedName>
    <definedName name="XDO_?YTM?478?">'SFMP- Series 54'!$I$26:$I$28</definedName>
    <definedName name="XDO_?YTM?479?">'SFMP- Series 54'!$I$26:$I$42</definedName>
    <definedName name="XDO_?YTM?48?">SMGLF!$I$10:$I$74</definedName>
    <definedName name="XDO_?YTM?480?">'SFMP- Series 54'!$I$26:$I$55</definedName>
    <definedName name="XDO_?YTM?481?">'SFMP- Series 54'!$I$26:$I$60</definedName>
    <definedName name="XDO_?YTM?482?">'SFMP- Series 55'!$I$26:$I$32</definedName>
    <definedName name="XDO_?YTM?483?">'SFMP- Series 55'!$I$26:$I$50</definedName>
    <definedName name="XDO_?YTM?484?">'SFMP- Series 55'!$I$26:$I$63</definedName>
    <definedName name="XDO_?YTM?485?">'SFMP- Series 55'!$I$26:$I$68</definedName>
    <definedName name="XDO_?YTM?486?">'SFMP- Series 56'!$I$26:$I$28</definedName>
    <definedName name="XDO_?YTM?487?">'SFMP- Series 56'!$I$26:$I$43</definedName>
    <definedName name="XDO_?YTM?488?">'SFMP- Series 56'!$I$26:$I$56</definedName>
    <definedName name="XDO_?YTM?489?">'SFMP- Series 56'!$I$26:$I$61</definedName>
    <definedName name="XDO_?YTM?49?">SMGLF!$I$10:$I$79</definedName>
    <definedName name="XDO_?YTM?490?">'SFMP- Series 57'!$I$26:$I$29</definedName>
    <definedName name="XDO_?YTM?491?">'SFMP- Series 57'!$I$26:$I$49</definedName>
    <definedName name="XDO_?YTM?492?">'SFMP- Series 57'!$I$26:$I$62</definedName>
    <definedName name="XDO_?YTM?493?">'SFMP- Series 57'!$I$26:$I$67</definedName>
    <definedName name="XDO_?YTM?494?">'SFMP- Series 58'!$I$26:$I$31</definedName>
    <definedName name="XDO_?YTM?495?">'SFMP- Series 58'!$I$26:$I$47</definedName>
    <definedName name="XDO_?YTM?496?">'SFMP- Series 58'!$I$26:$I$60</definedName>
    <definedName name="XDO_?YTM?497?">'SFMP- Series 58'!$I$26:$I$65</definedName>
    <definedName name="XDO_?YTM?498?">SCPSE!$I$18:$I$46</definedName>
    <definedName name="XDO_?YTM?499?">SCPSE!$I$18:$I$55</definedName>
    <definedName name="XDO_?YTM?5?">#REF!</definedName>
    <definedName name="XDO_?YTM?50?">#REF!</definedName>
    <definedName name="XDO_?YTM?500?">SCPSE!$I$18:$I$138</definedName>
    <definedName name="XDO_?YTM?501?">SCPSE!$I$18:$I$163</definedName>
    <definedName name="XDO_?YTM?502?">SCPSE!$I$18:$I$168</definedName>
    <definedName name="XDO_?YTM?503?">'SFMP- Series 59'!$I$38:$I$40</definedName>
    <definedName name="XDO_?YTM?504?">'SFMP- Series 59'!$I$38:$I$53</definedName>
    <definedName name="XDO_?YTM?505?">'SFMP- Series 59'!$I$38:$I$58</definedName>
    <definedName name="XDO_?YTM?506?">'SFMP- Series 60'!$I$26:$I$30</definedName>
    <definedName name="XDO_?YTM?507?">'SFMP- Series 60'!$I$26:$I$48</definedName>
    <definedName name="XDO_?YTM?508?">'SFMP- Series 60'!$I$26:$I$61</definedName>
    <definedName name="XDO_?YTM?509?">'SFMP- Series 60'!$I$26:$I$66</definedName>
    <definedName name="XDO_?YTM?51?">#REF!</definedName>
    <definedName name="XDO_?YTM?510?">SMCF!$I$10:$I$45</definedName>
    <definedName name="XDO_?YTM?511?">SMCF!$I$10:$I$60</definedName>
    <definedName name="XDO_?YTM?512?">SMCF!$I$10:$I$71</definedName>
    <definedName name="XDO_?YTM?513?">SMCF!$I$10:$I$88</definedName>
    <definedName name="XDO_?YTM?514?">SMCF!$I$10:$I$93</definedName>
    <definedName name="XDO_?YTM?515?">'SFMP- Series 61'!$I$26:$I$36</definedName>
    <definedName name="XDO_?YTM?516?">'SFMP- Series 61'!$I$26:$I$54</definedName>
    <definedName name="XDO_?YTM?517?">'SFMP- Series 61'!$I$26:$I$67</definedName>
    <definedName name="XDO_?YTM?518?">'SFMP- Series 61'!$I$26:$I$72</definedName>
    <definedName name="XDO_?YTM?519?">'SFMP- Series 66'!$I$26:$I$34</definedName>
    <definedName name="XDO_?YTM?52?">#REF!</definedName>
    <definedName name="XDO_?YTM?520?">'SFMP- Series 66'!$I$26:$I$51</definedName>
    <definedName name="XDO_?YTM?521?">'SFMP- Series 66'!$I$26:$I$64</definedName>
    <definedName name="XDO_?YTM?522?">'SFMP- Series 66'!$I$26:$I$69</definedName>
    <definedName name="XDO_?YTM?523?">'SFMP- Series 67'!$I$26:$I$34</definedName>
    <definedName name="XDO_?YTM?524?">'SFMP- Series 67'!$I$26:$I$53</definedName>
    <definedName name="XDO_?YTM?525?">'SFMP- Series 67'!$I$26:$I$66</definedName>
    <definedName name="XDO_?YTM?526?">'SFMP- Series 67'!$I$26:$I$71</definedName>
    <definedName name="XDO_?YTM?527?">'SFMP- Series 63'!$I$18</definedName>
    <definedName name="XDO_?YTM?528?">'SFMP- Series 63'!$I$18:$I$34</definedName>
    <definedName name="XDO_?YTM?529?">'SFMP- Series 63'!$I$18:$I$38</definedName>
    <definedName name="XDO_?YTM?53?">#REF!</definedName>
    <definedName name="XDO_?YTM?530?">'SFMP- Series 63'!$I$18:$I$42</definedName>
    <definedName name="XDO_?YTM?531?">'SFMP- Series 63'!$I$18:$I$59</definedName>
    <definedName name="XDO_?YTM?532?">'SFMP- Series 63'!$I$18:$I$64</definedName>
    <definedName name="XDO_?YTM?533?">'SFMP- Series 64'!$I$24</definedName>
    <definedName name="XDO_?YTM?534?">'SFMP- Series 64'!$I$24:$I$32</definedName>
    <definedName name="XDO_?YTM?535?">'SFMP- Series 64'!$I$24:$I$49</definedName>
    <definedName name="XDO_?YTM?536?">'SFMP- Series 64'!$I$24:$I$62</definedName>
    <definedName name="XDO_?YTM?537?">'SFMP- Series 64'!$I$24:$I$67</definedName>
    <definedName name="XDO_?YTM?538?">'SFMP- Series 65'!$I$18:$I$19</definedName>
    <definedName name="XDO_?YTM?539?">'SFMP- Series 65'!$I$18:$I$37</definedName>
    <definedName name="XDO_?YTM?54?">#REF!</definedName>
    <definedName name="XDO_?YTM?540?">'SFMP- Series 65'!$I$18:$I$45</definedName>
    <definedName name="XDO_?YTM?541?">'SFMP- Series 65'!$I$18:$I$49</definedName>
    <definedName name="XDO_?YTM?542?">'SFMP- Series 65'!$I$18:$I$66</definedName>
    <definedName name="XDO_?YTM?543?">'SFMP- Series 65'!$I$18:$I$71</definedName>
    <definedName name="XDO_?YTM?544?">'SFMP- Series 68'!$I$24</definedName>
    <definedName name="XDO_?YTM?545?">'SFMP- Series 68'!$I$24:$I$41</definedName>
    <definedName name="XDO_?YTM?546?">'SFMP- Series 68'!$I$24:$I$54</definedName>
    <definedName name="XDO_?YTM?547?">'SFMP- Series 68'!$I$24:$I$59</definedName>
    <definedName name="XDO_?YTM?548?">SNM150IF!$I$10:$I$159</definedName>
    <definedName name="XDO_?YTM?549?">SNM150IF!$I$10:$I$200</definedName>
    <definedName name="XDO_?YTM?55?">SEHF!$I$10:$I$43</definedName>
    <definedName name="XDO_?YTM?550?">SNM150IF!$I$10:$I$205</definedName>
    <definedName name="XDO_?YTM?551?">SNS250IF!$I$10:$I$259</definedName>
    <definedName name="XDO_?YTM?552?">SNS250IF!$I$10:$I$300</definedName>
    <definedName name="XDO_?YTM?553?">SNS250IF!$I$10:$I$305</definedName>
    <definedName name="XDO_?YTM?554?">'SCIGI-JUN 2036'!$I$24:$I$25</definedName>
    <definedName name="XDO_?YTM?555?">'SCIGI-JUN 2036'!$I$24:$I$52</definedName>
    <definedName name="XDO_?YTM?556?">'SCIGI-JUN 2036'!$I$24:$I$57</definedName>
    <definedName name="XDO_?YTM?557?">'SCIGI-APR 2029'!$I$24</definedName>
    <definedName name="XDO_?YTM?558?">'SCIGI-APR 2029'!$I$24:$I$51</definedName>
    <definedName name="XDO_?YTM?559?">'SCIGI-APR 2029'!$I$24:$I$56</definedName>
    <definedName name="XDO_?YTM?56?">SEHF!$I$10:$I$48</definedName>
    <definedName name="XDO_?YTM?560?">'SCISI-SEP 2027'!$I$24</definedName>
    <definedName name="XDO_?YTM?561?">'SCISI-SEP 2027'!$I$24:$I$44</definedName>
    <definedName name="XDO_?YTM?562?">'SCISI-SEP 2027'!$I$24:$I$69</definedName>
    <definedName name="XDO_?YTM?563?">'SCISI-SEP 2027'!$I$24:$I$74</definedName>
    <definedName name="XDO_?YTM?564?">'SFMP- Series 69'!$I$18</definedName>
    <definedName name="XDO_?YTM?565?">'SFMP- Series 69'!$I$18:$I$36</definedName>
    <definedName name="XDO_?YTM?566?">'SFMP- Series 69'!$I$18:$I$46</definedName>
    <definedName name="XDO_?YTM?567?">'SFMP- Series 69'!$I$18:$I$55</definedName>
    <definedName name="XDO_?YTM?568?">'SFMP- Series 69'!$I$18:$I$68</definedName>
    <definedName name="XDO_?YTM?569?">'SFMP- Series 69'!$I$18:$I$73</definedName>
    <definedName name="XDO_?YTM?57?">SEHF!$I$10:$I$54</definedName>
    <definedName name="XDO_?YTM?570?">'SFMP- Series 71'!$I$18</definedName>
    <definedName name="XDO_?YTM?571?">'SFMP- Series 71'!$I$18:$I$36</definedName>
    <definedName name="XDO_?YTM?572?">'SFMP- Series 71'!$I$18:$I$46</definedName>
    <definedName name="XDO_?YTM?573?">'SFMP- Series 71'!$I$18:$I$50</definedName>
    <definedName name="XDO_?YTM?574?">'SFMP- Series 71'!$I$18:$I$67</definedName>
    <definedName name="XDO_?YTM?575?">'SFMP- Series 71'!$I$18:$I$72</definedName>
    <definedName name="XDO_?YTM?576?">'SFMP- Series 72'!$I$38:$I$41</definedName>
    <definedName name="XDO_?YTM?577?">'SFMP- Series 72'!$I$38:$I$54</definedName>
    <definedName name="XDO_?YTM?578?">'SFMP- Series 72'!$I$38:$I$59</definedName>
    <definedName name="XDO_?YTM?579?">'SFMP- Series 73'!$I$38:$I$41</definedName>
    <definedName name="XDO_?YTM?58?">SEHF!$I$10:$I$79</definedName>
    <definedName name="XDO_?YTM?580?">'SFMP- Series 73'!$I$38:$I$54</definedName>
    <definedName name="XDO_?YTM?581?">'SFMP- Series 73'!$I$38:$I$59</definedName>
    <definedName name="XDO_?YTM?582?">SLDF!$I$24:$I$29</definedName>
    <definedName name="XDO_?YTM?583?">SLDF!$I$24:$I$56</definedName>
    <definedName name="XDO_?YTM?584?">SLDF!$I$24:$I$61</definedName>
    <definedName name="XDO_?YTM?585?">'SFMP- Series 74'!$I$26:$I$33</definedName>
    <definedName name="XDO_?YTM?586?">'SFMP- Series 74'!$I$26:$I$58</definedName>
    <definedName name="XDO_?YTM?587?">'SFMP- Series 74'!$I$26:$I$63</definedName>
    <definedName name="XDO_?YTM?588?">'SFMP- Series 75'!$I$18</definedName>
    <definedName name="XDO_?YTM?589?">'SFMP- Series 75'!$I$18:$I$34</definedName>
    <definedName name="XDO_?YTM?59?">SEHF!$I$10:$I$98</definedName>
    <definedName name="XDO_?YTM?590?">'SFMP- Series 75'!$I$18:$I$46</definedName>
    <definedName name="XDO_?YTM?591?">'SFMP- Series 75'!$I$18:$I$50</definedName>
    <definedName name="XDO_?YTM?592?">'SFMP- Series 75'!$I$18:$I$67</definedName>
    <definedName name="XDO_?YTM?593?">'SFMP- Series 75'!$I$18:$I$72</definedName>
    <definedName name="XDO_?YTM?594?">'SFMP- Series 76'!$I$18:$I$20</definedName>
    <definedName name="XDO_?YTM?595?">'SFMP- Series 76'!$I$18:$I$30</definedName>
    <definedName name="XDO_?YTM?596?">'SFMP- Series 76'!$I$18:$I$46</definedName>
    <definedName name="XDO_?YTM?597?">'SFMP- Series 76'!$I$18:$I$59</definedName>
    <definedName name="XDO_?YTM?598?">'SFMP- Series 76'!$I$18:$I$64</definedName>
    <definedName name="XDO_?YTM?599?">'SFMP- Series 77'!$I$18:$I$19</definedName>
    <definedName name="XDO_?YTM?6?">#REF!</definedName>
    <definedName name="XDO_?YTM?60?">SEHF!$I$10:$I$109</definedName>
    <definedName name="XDO_?YTM?600?">'SFMP- Series 77'!$I$18:$I$35</definedName>
    <definedName name="XDO_?YTM?601?">'SFMP- Series 77'!$I$18:$I$45</definedName>
    <definedName name="XDO_?YTM?602?">'SFMP- Series 77'!$I$18:$I$64</definedName>
    <definedName name="XDO_?YTM?603?">'SFMP- Series 77'!$I$18:$I$69</definedName>
    <definedName name="XDO_?YTM?604?">'SFMP- Series 78'!$I$18:$I$21</definedName>
    <definedName name="XDO_?YTM?605?">'SFMP- Series 78'!$I$18:$I$33</definedName>
    <definedName name="XDO_?YTM?606?">'SFMP- Series 78'!$I$18:$I$47</definedName>
    <definedName name="XDO_?YTM?607?">'SFMP- Series 78'!$I$18:$I$60</definedName>
    <definedName name="XDO_?YTM?608?">'SFMP- Series 78'!$I$18:$I$65</definedName>
    <definedName name="XDO_?YTM?609?">SDYF!$I$10:$I$38</definedName>
    <definedName name="XDO_?YTM?61?">SEHF!$I$10:$I$118</definedName>
    <definedName name="XDO_?YTM?610?">SDYF!$I$10:$I$50</definedName>
    <definedName name="XDO_?YTM?611?">SDYF!$I$10:$I$46</definedName>
    <definedName name="XDO_?YTM?612?">SDYF!$I$10:$I$87</definedName>
    <definedName name="XDO_?YTM?613?">SDYF!$I$10:$I$92</definedName>
    <definedName name="XDO_?YTM?614?">'SFMP- Series 79'!$I$18:$I$21</definedName>
    <definedName name="XDO_?YTM?615?">'SFMP- Series 79'!$I$18:$I$44</definedName>
    <definedName name="XDO_?YTM?616?">'SFMP- Series 79'!$I$18:$I$57</definedName>
    <definedName name="XDO_?YTM?617?">'SFMP- Series 79'!$I$18:$I$62</definedName>
    <definedName name="XDO_?YTM?618?">'SFMP- Series 80'!$I$18:$I$19</definedName>
    <definedName name="XDO_?YTM?619?">'SFMP- Series 80'!$I$18:$I$36</definedName>
    <definedName name="XDO_?YTM?62?">SEHF!$I$10:$I$126</definedName>
    <definedName name="XDO_?YTM?620?">'SFMP- Series 80'!$I$18:$I$47</definedName>
    <definedName name="XDO_?YTM?621?">'SFMP- Series 80'!$I$18:$I$66</definedName>
    <definedName name="XDO_?YTM?622?">'SFMP- Series 80'!$I$18:$I$71</definedName>
    <definedName name="XDO_?YTM?623?">'SFMP- Series 81'!$I$18:$I$25</definedName>
    <definedName name="XDO_?YTM?624?">'SFMP- Series 81'!$I$18:$I$41</definedName>
    <definedName name="XDO_?YTM?625?">'SFMP- Series 81'!$I$18:$I$54</definedName>
    <definedName name="XDO_?YTM?626?">'SFMP- Series 81'!$I$18:$I$67</definedName>
    <definedName name="XDO_?YTM?627?">'SFMP- Series 81'!$I$18:$I$72</definedName>
    <definedName name="XDO_?YTM?628?">'SFMP- Series 82'!$I$30:$I$37</definedName>
    <definedName name="XDO_?YTM?629?">'SFMP- Series 82'!$I$30:$I$55</definedName>
    <definedName name="XDO_?YTM?63?">SEHF!$I$10:$I$139</definedName>
    <definedName name="XDO_?YTM?630?">'SFMP- Series 82'!$I$30:$I$74</definedName>
    <definedName name="XDO_?YTM?631?">'SFMP- Series 82'!$I$30:$I$79</definedName>
    <definedName name="XDO_?YTM?632?">'SBI-BSE-SENSEX-IF'!$I$10:$I$39</definedName>
    <definedName name="XDO_?YTM?633?">'SBI-BSE-SENSEX-IF'!$I$10:$I$80</definedName>
    <definedName name="XDO_?YTM?634?">'SBI-BSE-SENSEX-IF'!$I$10:$I$85</definedName>
    <definedName name="XDO_?YTM?635?">#REF!</definedName>
    <definedName name="XDO_?YTM?636?">#REF!</definedName>
    <definedName name="XDO_?YTM?637?">#REF!</definedName>
    <definedName name="XDO_?YTM?638?">#REF!</definedName>
    <definedName name="XDO_?YTM?639?">#REF!</definedName>
    <definedName name="XDO_?YTM?64?">SEHF!$I$10:$I$144</definedName>
    <definedName name="XDO_?YTM?640?">#REF!</definedName>
    <definedName name="XDO_?YTM?641?">#REF!</definedName>
    <definedName name="XDO_?YTM?642?">#REF!</definedName>
    <definedName name="XDO_?YTM?643?">#REF!</definedName>
    <definedName name="XDO_?YTM?644?">#REF!</definedName>
    <definedName name="XDO_?YTM?645?">#REF!</definedName>
    <definedName name="XDO_?YTM?65?">#REF!</definedName>
    <definedName name="XDO_?YTM?66?">#REF!</definedName>
    <definedName name="XDO_?YTM?67?">#REF!</definedName>
    <definedName name="XDO_?YTM?68?">#REF!</definedName>
    <definedName name="XDO_?YTM?69?">#REF!</definedName>
    <definedName name="XDO_?YTM?7?">#REF!</definedName>
    <definedName name="XDO_?YTM?70?">#REF!</definedName>
    <definedName name="XDO_?YTM?71?">#REF!</definedName>
    <definedName name="XDO_?YTM?72?">SMIF!$I$18:$I$30</definedName>
    <definedName name="XDO_?YTM?73?">SMIF!$I$18:$I$43</definedName>
    <definedName name="XDO_?YTM?74?">SMIF!$I$18:$I$49</definedName>
    <definedName name="XDO_?YTM?75?">SMIF!$I$18:$I$74</definedName>
    <definedName name="XDO_?YTM?76?">SMIF!$I$18:$I$79</definedName>
    <definedName name="XDO_?YTM?77?">#REF!</definedName>
    <definedName name="XDO_?YTM?78?">#REF!</definedName>
    <definedName name="XDO_?YTM?79?">#REF!</definedName>
    <definedName name="XDO_?YTM?8?">#REF!</definedName>
    <definedName name="XDO_?YTM?80?">#REF!</definedName>
    <definedName name="XDO_?YTM?81?">SCOF!$I$10:$I$43</definedName>
    <definedName name="XDO_?YTM?82?">SCOF!$I$10:$I$49</definedName>
    <definedName name="XDO_?YTM?83?">SCOF!$I$10:$I$86</definedName>
    <definedName name="XDO_?YTM?84?">SCOF!$I$10:$I$91</definedName>
    <definedName name="XDO_?YTM?85?">STOF!$I$10:$I$23</definedName>
    <definedName name="XDO_?YTM?86?">STOF!$I$10:$I$28</definedName>
    <definedName name="XDO_?YTM?87?">STOF!$I$10:$I$33</definedName>
    <definedName name="XDO_?YTM?88?">STOF!$I$10:$I$70</definedName>
    <definedName name="XDO_?YTM?89?">STOF!$I$10:$I$75</definedName>
    <definedName name="XDO_?YTM?9?">#REF!</definedName>
    <definedName name="XDO_?YTM?90?">SHOF!$I$10:$I$29</definedName>
    <definedName name="XDO_?YTM?91?">SHOF!$I$10:$I$41</definedName>
    <definedName name="XDO_?YTM?92?">SHOF!$I$10:$I$72</definedName>
    <definedName name="XDO_?YTM?93?">SHOF!$I$10:$I$77</definedName>
    <definedName name="XDO_?YTM?94?">SCF!$I$10:$I$85</definedName>
    <definedName name="XDO_?YTM?95?">SCF!$I$10:$I$91</definedName>
    <definedName name="XDO_?YTM?96?">SCF!$I$10:$I$118</definedName>
    <definedName name="XDO_?YTM?97?">SCF!$I$10:$I$135</definedName>
    <definedName name="XDO_?YTM?98?">SCF!$I$10:$I$140</definedName>
    <definedName name="XDO_?YTM?99?">SNIF!$I$10:$I$59</definedName>
    <definedName name="XDO_GROUP_?G_2?">#REF!</definedName>
    <definedName name="XDO_GROUP_?G_2?1?">#REF!</definedName>
    <definedName name="XDO_GROUP_?G_2?10?">#REF!</definedName>
    <definedName name="XDO_GROUP_?G_2?100?">'SIA-US EQUITY FOF'!$2:$59</definedName>
    <definedName name="XDO_GROUP_?G_2?101?">'SFMP- Series 41'!$2:$72</definedName>
    <definedName name="XDO_GROUP_?G_2?102?">'SFMP- Series 42'!$2:$80</definedName>
    <definedName name="XDO_GROUP_?G_2?103?">'SFMP- Series 43'!$2:$71</definedName>
    <definedName name="XDO_GROUP_?G_2?104?">'SNN50'!$2:$108</definedName>
    <definedName name="XDO_GROUP_?G_2?105?">'SFMP- Series 44'!$2:$72</definedName>
    <definedName name="XDO_GROUP_?G_2?106?">'SFMP- Series 45'!$2:$74</definedName>
    <definedName name="XDO_GROUP_?G_2?107?">SBIETFCON!$2:$87</definedName>
    <definedName name="XDO_GROUP_?G_2?108?">'SFMP- Series 46'!$2:$66</definedName>
    <definedName name="XDO_GROUP_?G_2?109?">'SFMP- Series 47'!$2:$65</definedName>
    <definedName name="XDO_GROUP_?G_2?11?">#REF!</definedName>
    <definedName name="XDO_GROUP_?G_2?110?">'SFMP- Series 48'!$2:$64</definedName>
    <definedName name="XDO_GROUP_?G_2?111?">SBAF!$2:$150</definedName>
    <definedName name="XDO_GROUP_?G_2?112?">'SFMP- Series 49'!$2:$72</definedName>
    <definedName name="XDO_GROUP_?G_2?113?">'SFMP- Series 50'!$2:$68</definedName>
    <definedName name="XDO_GROUP_?G_2?114?">'SFMP- Series 51'!$2:$76</definedName>
    <definedName name="XDO_GROUP_?G_2?115?">'SFMP- Series 52'!$2:$70</definedName>
    <definedName name="XDO_GROUP_?G_2?116?">'SFMP- Series 53'!$2:$73</definedName>
    <definedName name="XDO_GROUP_?G_2?117?">'SFMP- Series 54'!$2:$63</definedName>
    <definedName name="XDO_GROUP_?G_2?118?">'SFMP- Series 55'!$2:$71</definedName>
    <definedName name="XDO_GROUP_?G_2?119?">'SFMP- Series 56'!$2:$64</definedName>
    <definedName name="XDO_GROUP_?G_2?12?">#REF!</definedName>
    <definedName name="XDO_GROUP_?G_2?120?">'SFMP- Series 57'!$2:$70</definedName>
    <definedName name="XDO_GROUP_?G_2?121?">'SFMP- Series 58'!$2:$68</definedName>
    <definedName name="XDO_GROUP_?G_2?122?">SCPSE!$2:$171</definedName>
    <definedName name="XDO_GROUP_?G_2?123?">'SFMP- Series 59'!$2:$61</definedName>
    <definedName name="XDO_GROUP_?G_2?124?">'SFMP- Series 60'!$2:$69</definedName>
    <definedName name="XDO_GROUP_?G_2?125?">SMCF!$2:$96</definedName>
    <definedName name="XDO_GROUP_?G_2?126?">'SFMP- Series 61'!$2:$75</definedName>
    <definedName name="XDO_GROUP_?G_2?127?">'SFMP- Series 66'!$2:$72</definedName>
    <definedName name="XDO_GROUP_?G_2?128?">'SFMP- Series 67'!$2:$74</definedName>
    <definedName name="XDO_GROUP_?G_2?129?">'SFMP- Series 63'!$2:$67</definedName>
    <definedName name="XDO_GROUP_?G_2?13?">SLMF!$2:$130</definedName>
    <definedName name="XDO_GROUP_?G_2?130?">'SFMP- Series 64'!$2:$70</definedName>
    <definedName name="XDO_GROUP_?G_2?131?">'SFMP- Series 65'!$2:$74</definedName>
    <definedName name="XDO_GROUP_?G_2?132?">'SFMP- Series 68'!$2:$62</definedName>
    <definedName name="XDO_GROUP_?G_2?133?">SNM150IF!$2:$208</definedName>
    <definedName name="XDO_GROUP_?G_2?134?">SNS250IF!$2:$308</definedName>
    <definedName name="XDO_GROUP_?G_2?135?">'SCIGI-JUN 2036'!$2:$60</definedName>
    <definedName name="XDO_GROUP_?G_2?136?">'SCIGI-APR 2029'!$2:$59</definedName>
    <definedName name="XDO_GROUP_?G_2?137?">'SCISI-SEP 2027'!$2:$77</definedName>
    <definedName name="XDO_GROUP_?G_2?138?">'SFMP- Series 69'!$2:$76</definedName>
    <definedName name="XDO_GROUP_?G_2?139?">'SFMP- Series 71'!$2:$75</definedName>
    <definedName name="XDO_GROUP_?G_2?14?">SLTEF!$2:$120</definedName>
    <definedName name="XDO_GROUP_?G_2?140?">'SFMP- Series 72'!$2:$62</definedName>
    <definedName name="XDO_GROUP_?G_2?141?">'SFMP- Series 73'!$2:$62</definedName>
    <definedName name="XDO_GROUP_?G_2?142?">SLDF!$2:$64</definedName>
    <definedName name="XDO_GROUP_?G_2?143?">'SFMP- Series 74'!$2:$66</definedName>
    <definedName name="XDO_GROUP_?G_2?144?">'SFMP- Series 75'!$2:$75</definedName>
    <definedName name="XDO_GROUP_?G_2?145?">'SFMP- Series 76'!$2:$67</definedName>
    <definedName name="XDO_GROUP_?G_2?146?">'SFMP- Series 77'!$2:$72</definedName>
    <definedName name="XDO_GROUP_?G_2?147?">'SFMP- Series 78'!$2:$68</definedName>
    <definedName name="XDO_GROUP_?G_2?148?">SDYF!$2:$95</definedName>
    <definedName name="XDO_GROUP_?G_2?149?">'SFMP- Series 79'!$2:$65</definedName>
    <definedName name="XDO_GROUP_?G_2?15?">#REF!</definedName>
    <definedName name="XDO_GROUP_?G_2?150?">'SFMP- Series 80'!$2:$74</definedName>
    <definedName name="XDO_GROUP_?G_2?151?">'SFMP- Series 81'!$2:$75</definedName>
    <definedName name="XDO_GROUP_?G_2?152?">'SFMP- Series 82'!$2:$82</definedName>
    <definedName name="XDO_GROUP_?G_2?153?">'SBI-BSE-SENSEX-IF'!$2:$88</definedName>
    <definedName name="XDO_GROUP_?G_2?154?">#REF!</definedName>
    <definedName name="XDO_GROUP_?G_2?155?">#REF!</definedName>
    <definedName name="XDO_GROUP_?G_2?156?">#REF!</definedName>
    <definedName name="XDO_GROUP_?G_2?157?">#REF!</definedName>
    <definedName name="XDO_GROUP_?G_2?158?">#REF!</definedName>
    <definedName name="XDO_GROUP_?G_2?16?">#REF!</definedName>
    <definedName name="XDO_GROUP_?G_2?17?">SMGLF!$2:$82</definedName>
    <definedName name="XDO_GROUP_?G_2?18?">#REF!</definedName>
    <definedName name="XDO_GROUP_?G_2?19?">#REF!</definedName>
    <definedName name="XDO_GROUP_?G_2?2?">#REF!</definedName>
    <definedName name="XDO_GROUP_?G_2?20?">SEHF!$2:$147</definedName>
    <definedName name="XDO_GROUP_?G_2?21?">#REF!</definedName>
    <definedName name="XDO_GROUP_?G_2?22?">#REF!</definedName>
    <definedName name="XDO_GROUP_?G_2?23?">#REF!</definedName>
    <definedName name="XDO_GROUP_?G_2?24?">SMIF!$2:$82</definedName>
    <definedName name="XDO_GROUP_?G_2?25?">#REF!</definedName>
    <definedName name="XDO_GROUP_?G_2?26?">#REF!</definedName>
    <definedName name="XDO_GROUP_?G_2?27?">SCOF!$2:$94</definedName>
    <definedName name="XDO_GROUP_?G_2?28?">STOF!$2:$78</definedName>
    <definedName name="XDO_GROUP_?G_2?29?">SHOF!$2:$80</definedName>
    <definedName name="XDO_GROUP_?G_2?3?">#REF!</definedName>
    <definedName name="XDO_GROUP_?G_2?30?">SCF!$2:$143</definedName>
    <definedName name="XDO_GROUP_?G_2?31?">SNIF!$2:$109</definedName>
    <definedName name="XDO_GROUP_?G_2?32?">'SMCBF-SP'!$2:$94</definedName>
    <definedName name="XDO_GROUP_?G_2?33?">SOF!$2:$59</definedName>
    <definedName name="XDO_GROUP_?G_2?34?">SMMDF!$2:$104</definedName>
    <definedName name="XDO_GROUP_?G_2?35?">SLF!$2:$131</definedName>
    <definedName name="XDO_GROUP_?G_2?36?">SDBF!$2:$77</definedName>
    <definedName name="XDO_GROUP_?G_2?37?">SSF!$2:$138</definedName>
    <definedName name="XDO_GROUP_?G_2?38?">SCRF!$2:$109</definedName>
    <definedName name="XDO_GROUP_?G_2?39?">SFEF!$2:$84</definedName>
    <definedName name="XDO_GROUP_?G_2?4?">#REF!</definedName>
    <definedName name="XDO_GROUP_?G_2?40?">SCHF!$2:$164</definedName>
    <definedName name="XDO_GROUP_?G_2?41?">SMUSD!$2:$147</definedName>
    <definedName name="XDO_GROUP_?G_2?42?">SMIDCAP!$2:$120</definedName>
    <definedName name="XDO_GROUP_?G_2?43?">SMCMF!$2:$67</definedName>
    <definedName name="XDO_GROUP_?G_2?44?">SMCOMMA!$2:$80</definedName>
    <definedName name="XDO_GROUP_?G_2?45?">SMGF!$2:$75</definedName>
    <definedName name="XDO_GROUP_?G_2?46?">SFLEXI!$2:$116</definedName>
    <definedName name="XDO_GROUP_?G_2?47?">SMAAF!$2:$129</definedName>
    <definedName name="XDO_GROUP_?G_2?48?">SBLUECHIP!$2:$109</definedName>
    <definedName name="XDO_GROUP_?G_2?49?">SAOF!$2:$240</definedName>
    <definedName name="XDO_GROUP_?G_2?5?">#REF!</definedName>
    <definedName name="XDO_GROUP_?G_2?50?">SIF!$2:$93</definedName>
    <definedName name="XDO_GROUP_?G_2?51?">SMLDF!$2:$140</definedName>
    <definedName name="XDO_GROUP_?G_2?52?">SSTDF!$2:$149</definedName>
    <definedName name="XDO_GROUP_?G_2?53?">SETFGOLD!$2:$60</definedName>
    <definedName name="XDO_GROUP_?G_2?54?">SPSU!$2:$80</definedName>
    <definedName name="XDO_GROUP_?G_2?55?">SGF!$2:$60</definedName>
    <definedName name="XDO_GROUP_?G_2?56?">SBISENSEX!$2:$88</definedName>
    <definedName name="XDO_GROUP_?G_2?57?">SSCF!$2:$112</definedName>
    <definedName name="XDO_GROUP_?G_2?58?">SBPF!$2:$126</definedName>
    <definedName name="XDO_GROUP_?G_2?59?">'STAF-III'!$2:$80</definedName>
    <definedName name="XDO_GROUP_?G_2?6?">SMEEF!$2:$99</definedName>
    <definedName name="XDO_GROUP_?G_2?60?">'SLTAF-I'!$2:$83</definedName>
    <definedName name="XDO_GROUP_?G_2?61?">'SLTAF-II'!$2:$83</definedName>
    <definedName name="XDO_GROUP_?G_2?62?">SBFS!$2:$79</definedName>
    <definedName name="XDO_GROUP_?G_2?63?">SETFNN50!$2:$108</definedName>
    <definedName name="XDO_GROUP_?G_2?64?">SETFNIFBK!$2:$70</definedName>
    <definedName name="XDO_GROUP_?G_2?65?">SETFBSE100!$2:$159</definedName>
    <definedName name="XDO_GROUP_?G_2?66?">SESF!$2:$153</definedName>
    <definedName name="XDO_GROUP_?G_2?67?">SETFNIF50!$2:$108</definedName>
    <definedName name="XDO_GROUP_?G_2?68?">'SLTAF-III'!$2:$83</definedName>
    <definedName name="XDO_GROUP_?G_2?69?">SETF10GILT!$2:$59</definedName>
    <definedName name="XDO_GROUP_?G_2?7?">#REF!</definedName>
    <definedName name="XDO_GROUP_?G_2?70?">'SLTAF-IV'!$2:$83</definedName>
    <definedName name="XDO_GROUP_?G_2?71?">'SLTAF-V'!$2:$79</definedName>
    <definedName name="XDO_GROUP_?G_2?72?">'SLTAF-VI'!$2:$98</definedName>
    <definedName name="XDO_GROUP_?G_2?73?">SETFSN50!$2:$107</definedName>
    <definedName name="XDO_GROUP_?G_2?74?">SBIETFQLTY!$2:$88</definedName>
    <definedName name="XDO_GROUP_?G_2?75?">'SDFS-C-35'!$2:$58</definedName>
    <definedName name="XDO_GROUP_?G_2?76?">'SDFS-C-38'!$2:$60</definedName>
    <definedName name="XDO_GROUP_?G_2?77?">SCBF!$2:$170</definedName>
    <definedName name="XDO_GROUP_?G_2?78?">'SDFS-C-46'!$2:$59</definedName>
    <definedName name="XDO_GROUP_?G_2?79?">SEMVF!$2:$108</definedName>
    <definedName name="XDO_GROUP_?G_2?8?">#REF!</definedName>
    <definedName name="XDO_GROUP_?G_2?80?">'SDFS-C-48'!$2:$63</definedName>
    <definedName name="XDO_GROUP_?G_2?81?">'SDFS-C-49'!$2:$60</definedName>
    <definedName name="XDO_GROUP_?G_2?82?">'SDFS-C-50'!$2:$62</definedName>
    <definedName name="XDO_GROUP_?G_2?83?">'SFMP- Series 1'!$2:$68</definedName>
    <definedName name="XDO_GROUP_?G_2?84?">'SFMP- Series 6'!$2:$66</definedName>
    <definedName name="XDO_GROUP_?G_2?85?">'SCPOF-Series A (Plan 4)'!$2:$58</definedName>
    <definedName name="XDO_GROUP_?G_2?86?">'SFMP- Series 14'!$2:$59</definedName>
    <definedName name="XDO_GROUP_?G_2?87?">'SCPOF-Series A (Plan 6)'!$2:$58</definedName>
    <definedName name="XDO_GROUP_?G_2?88?">'SCPOF-Series A (Plan 7)'!$2:$111</definedName>
    <definedName name="XDO_GROUP_?G_2?89?">'SCPOF-Series A (Plan 8)'!$2:$110</definedName>
    <definedName name="XDO_GROUP_?G_2?9?">#REF!</definedName>
    <definedName name="XDO_GROUP_?G_2?90?">'SFMP- Series 32'!$2:$58</definedName>
    <definedName name="XDO_GROUP_?G_2?91?">'SFMP- Series 34'!$2:$61</definedName>
    <definedName name="XDO_GROUP_?G_2?92?">'SMCBF-IP'!$2:$93</definedName>
    <definedName name="XDO_GROUP_?G_2?93?">SFRDF!$2:$98</definedName>
    <definedName name="XDO_GROUP_?G_2?94?">SBIETFIT!$2:$68</definedName>
    <definedName name="XDO_GROUP_?G_2?95?">SBIETFPB!$2:$67</definedName>
    <definedName name="XDO_GROUP_?G_2?96?">'SRBF-AP'!$2:$104</definedName>
    <definedName name="XDO_GROUP_?G_2?97?">'SRBF-AHP'!$2:$112</definedName>
    <definedName name="XDO_GROUP_?G_2?98?">'SRBF-CHP'!$2:$110</definedName>
    <definedName name="XDO_GROUP_?G_2?99?">'SRBF-CP'!$2:$112</definedName>
    <definedName name="XDO_GROUP_?G_3?">#REF!</definedName>
    <definedName name="XDO_GROUP_?G_3?1?">#REF!</definedName>
    <definedName name="XDO_GROUP_?G_3?10?">#REF!</definedName>
    <definedName name="XDO_GROUP_?G_3?100?">'SIA-US EQUITY FOF'!$8:$58</definedName>
    <definedName name="XDO_GROUP_?G_3?101?">'SFMP- Series 41'!$16:$71</definedName>
    <definedName name="XDO_GROUP_?G_3?102?">'SFMP- Series 42'!$16:$79</definedName>
    <definedName name="XDO_GROUP_?G_3?103?">'SFMP- Series 43'!$16:$70</definedName>
    <definedName name="XDO_GROUP_?G_3?104?">'SNN50'!$8:$107</definedName>
    <definedName name="XDO_GROUP_?G_3?105?">'SFMP- Series 44'!$16:$71</definedName>
    <definedName name="XDO_GROUP_?G_3?106?">'SFMP- Series 45'!$16:$73</definedName>
    <definedName name="XDO_GROUP_?G_3?107?">SBIETFCON!$8:$86</definedName>
    <definedName name="XDO_GROUP_?G_3?108?">'SFMP- Series 46'!$16:$65</definedName>
    <definedName name="XDO_GROUP_?G_3?109?">'SFMP- Series 47'!$16:$64</definedName>
    <definedName name="XDO_GROUP_?G_3?11?">#REF!</definedName>
    <definedName name="XDO_GROUP_?G_3?110?">'SFMP- Series 48'!$16:$63</definedName>
    <definedName name="XDO_GROUP_?G_3?111?">SBAF!$8:$149</definedName>
    <definedName name="XDO_GROUP_?G_3?112?">'SFMP- Series 49'!$16:$71</definedName>
    <definedName name="XDO_GROUP_?G_3?113?">'SFMP- Series 50'!$16:$67</definedName>
    <definedName name="XDO_GROUP_?G_3?114?">'SFMP- Series 51'!$16:$75</definedName>
    <definedName name="XDO_GROUP_?G_3?115?">'SFMP- Series 52'!$16:$69</definedName>
    <definedName name="XDO_GROUP_?G_3?116?">'SFMP- Series 53'!$16:$72</definedName>
    <definedName name="XDO_GROUP_?G_3?117?">'SFMP- Series 54'!$16:$62</definedName>
    <definedName name="XDO_GROUP_?G_3?118?">'SFMP- Series 55'!$16:$70</definedName>
    <definedName name="XDO_GROUP_?G_3?119?">'SFMP- Series 56'!$16:$63</definedName>
    <definedName name="XDO_GROUP_?G_3?12?">#REF!</definedName>
    <definedName name="XDO_GROUP_?G_3?120?">'SFMP- Series 57'!$16:$69</definedName>
    <definedName name="XDO_GROUP_?G_3?121?">'SFMP- Series 58'!$16:$67</definedName>
    <definedName name="XDO_GROUP_?G_3?122?">SCPSE!$16:$170</definedName>
    <definedName name="XDO_GROUP_?G_3?123?">'SFMP- Series 59'!$28:$60</definedName>
    <definedName name="XDO_GROUP_?G_3?124?">'SFMP- Series 60'!$16:$68</definedName>
    <definedName name="XDO_GROUP_?G_3?125?">SMCF!$8:$95</definedName>
    <definedName name="XDO_GROUP_?G_3?126?">'SFMP- Series 61'!$16:$74</definedName>
    <definedName name="XDO_GROUP_?G_3?127?">'SFMP- Series 66'!$16:$71</definedName>
    <definedName name="XDO_GROUP_?G_3?128?">'SFMP- Series 67'!$16:$73</definedName>
    <definedName name="XDO_GROUP_?G_3?129?">'SFMP- Series 63'!$16:$66</definedName>
    <definedName name="XDO_GROUP_?G_3?13?">SLMF!$8:$129</definedName>
    <definedName name="XDO_GROUP_?G_3?130?">'SFMP- Series 64'!$16:$69</definedName>
    <definedName name="XDO_GROUP_?G_3?131?">'SFMP- Series 65'!$16:$73</definedName>
    <definedName name="XDO_GROUP_?G_3?132?">'SFMP- Series 68'!$16:$61</definedName>
    <definedName name="XDO_GROUP_?G_3?133?">SNM150IF!$8:$207</definedName>
    <definedName name="XDO_GROUP_?G_3?134?">SNS250IF!$8:$307</definedName>
    <definedName name="XDO_GROUP_?G_3?135?">'SCIGI-JUN 2036'!$16:$59</definedName>
    <definedName name="XDO_GROUP_?G_3?136?">'SCIGI-APR 2029'!$16:$58</definedName>
    <definedName name="XDO_GROUP_?G_3?137?">'SCISI-SEP 2027'!$16:$76</definedName>
    <definedName name="XDO_GROUP_?G_3?138?">'SFMP- Series 69'!$16:$75</definedName>
    <definedName name="XDO_GROUP_?G_3?139?">'SFMP- Series 71'!$16:$74</definedName>
    <definedName name="XDO_GROUP_?G_3?14?">SLTEF!$8:$119</definedName>
    <definedName name="XDO_GROUP_?G_3?140?">'SFMP- Series 72'!$28:$61</definedName>
    <definedName name="XDO_GROUP_?G_3?141?">'SFMP- Series 73'!$28:$61</definedName>
    <definedName name="XDO_GROUP_?G_3?142?">SLDF!$16:$63</definedName>
    <definedName name="XDO_GROUP_?G_3?143?">'SFMP- Series 74'!$16:$65</definedName>
    <definedName name="XDO_GROUP_?G_3?144?">'SFMP- Series 75'!$16:$74</definedName>
    <definedName name="XDO_GROUP_?G_3?145?">'SFMP- Series 76'!$16:$66</definedName>
    <definedName name="XDO_GROUP_?G_3?146?">'SFMP- Series 77'!$16:$71</definedName>
    <definedName name="XDO_GROUP_?G_3?147?">'SFMP- Series 78'!$16:$67</definedName>
    <definedName name="XDO_GROUP_?G_3?148?">SDYF!$8:$94</definedName>
    <definedName name="XDO_GROUP_?G_3?149?">'SFMP- Series 79'!$16:$64</definedName>
    <definedName name="XDO_GROUP_?G_3?15?">#REF!</definedName>
    <definedName name="XDO_GROUP_?G_3?150?">'SFMP- Series 80'!$16:$73</definedName>
    <definedName name="XDO_GROUP_?G_3?151?">'SFMP- Series 81'!$16:$74</definedName>
    <definedName name="XDO_GROUP_?G_3?152?">'SFMP- Series 82'!$28:$81</definedName>
    <definedName name="XDO_GROUP_?G_3?153?">'SBI-BSE-SENSEX-IF'!$8:$87</definedName>
    <definedName name="XDO_GROUP_?G_3?154?">#REF!</definedName>
    <definedName name="XDO_GROUP_?G_3?155?">#REF!</definedName>
    <definedName name="XDO_GROUP_?G_3?156?">#REF!</definedName>
    <definedName name="XDO_GROUP_?G_3?157?">#REF!</definedName>
    <definedName name="XDO_GROUP_?G_3?158?">#REF!</definedName>
    <definedName name="XDO_GROUP_?G_3?16?">#REF!</definedName>
    <definedName name="XDO_GROUP_?G_3?17?">SMGLF!$8:$81</definedName>
    <definedName name="XDO_GROUP_?G_3?18?">#REF!</definedName>
    <definedName name="XDO_GROUP_?G_3?19?">#REF!</definedName>
    <definedName name="XDO_GROUP_?G_3?2?">#REF!</definedName>
    <definedName name="XDO_GROUP_?G_3?20?">SEHF!$8:$146</definedName>
    <definedName name="XDO_GROUP_?G_3?21?">#REF!</definedName>
    <definedName name="XDO_GROUP_?G_3?22?">#REF!</definedName>
    <definedName name="XDO_GROUP_?G_3?23?">#REF!</definedName>
    <definedName name="XDO_GROUP_?G_3?24?">SMIF!$16:$81</definedName>
    <definedName name="XDO_GROUP_?G_3?25?">#REF!</definedName>
    <definedName name="XDO_GROUP_?G_3?26?">#REF!</definedName>
    <definedName name="XDO_GROUP_?G_3?27?">SCOF!$8:$93</definedName>
    <definedName name="XDO_GROUP_?G_3?28?">STOF!$8:$77</definedName>
    <definedName name="XDO_GROUP_?G_3?29?">SHOF!$8:$79</definedName>
    <definedName name="XDO_GROUP_?G_3?3?">#REF!</definedName>
    <definedName name="XDO_GROUP_?G_3?30?">SCF!$8:$142</definedName>
    <definedName name="XDO_GROUP_?G_3?31?">SNIF!$8:$108</definedName>
    <definedName name="XDO_GROUP_?G_3?32?">'SMCBF-SP'!$8:$93</definedName>
    <definedName name="XDO_GROUP_?G_3?33?">SOF!$40:$58</definedName>
    <definedName name="XDO_GROUP_?G_3?34?">SMMDF!$16:$103</definedName>
    <definedName name="XDO_GROUP_?G_3?35?">SLF!$28:$130</definedName>
    <definedName name="XDO_GROUP_?G_3?36?">SDBF!$16:$76</definedName>
    <definedName name="XDO_GROUP_?G_3?37?">SSF!$16:$137</definedName>
    <definedName name="XDO_GROUP_?G_3?38?">SCRF!$8:$108</definedName>
    <definedName name="XDO_GROUP_?G_3?39?">SFEF!$8:$83</definedName>
    <definedName name="XDO_GROUP_?G_3?4?">#REF!</definedName>
    <definedName name="XDO_GROUP_?G_3?40?">SCHF!$8:$163</definedName>
    <definedName name="XDO_GROUP_?G_3?41?">SMUSD!$16:$146</definedName>
    <definedName name="XDO_GROUP_?G_3?42?">SMIDCAP!$8:$119</definedName>
    <definedName name="XDO_GROUP_?G_3?43?">SMCMF!$16:$66</definedName>
    <definedName name="XDO_GROUP_?G_3?44?">SMCOMMA!$8:$79</definedName>
    <definedName name="XDO_GROUP_?G_3?45?">SMGF!$16:$74</definedName>
    <definedName name="XDO_GROUP_?G_3?46?">SFLEXI!$8:$115</definedName>
    <definedName name="XDO_GROUP_?G_3?47?">SMAAF!$8:$128</definedName>
    <definedName name="XDO_GROUP_?G_3?48?">SBLUECHIP!$8:$108</definedName>
    <definedName name="XDO_GROUP_?G_3?49?">SAOF!$8:$239</definedName>
    <definedName name="XDO_GROUP_?G_3?5?">#REF!</definedName>
    <definedName name="XDO_GROUP_?G_3?50?">SIF!$8:$92</definedName>
    <definedName name="XDO_GROUP_?G_3?51?">SMLDF!$16:$139</definedName>
    <definedName name="XDO_GROUP_?G_3?52?">SSTDF!$16:$148</definedName>
    <definedName name="XDO_GROUP_?G_3?53?">SETFGOLD!$40:$59</definedName>
    <definedName name="XDO_GROUP_?G_3?54?">SPSU!$8:$79</definedName>
    <definedName name="XDO_GROUP_?G_3?55?">SGF!$40:$59</definedName>
    <definedName name="XDO_GROUP_?G_3?56?">SBISENSEX!$8:$87</definedName>
    <definedName name="XDO_GROUP_?G_3?57?">SSCF!$8:$111</definedName>
    <definedName name="XDO_GROUP_?G_3?58?">SBPF!$16:$125</definedName>
    <definedName name="XDO_GROUP_?G_3?59?">'STAF-III'!$8:$79</definedName>
    <definedName name="XDO_GROUP_?G_3?6?">SMEEF!$8:$98</definedName>
    <definedName name="XDO_GROUP_?G_3?60?">'SLTAF-I'!$8:$82</definedName>
    <definedName name="XDO_GROUP_?G_3?61?">'SLTAF-II'!$8:$82</definedName>
    <definedName name="XDO_GROUP_?G_3?62?">SBFS!$8:$78</definedName>
    <definedName name="XDO_GROUP_?G_3?63?">SETFNN50!$8:$107</definedName>
    <definedName name="XDO_GROUP_?G_3?64?">SETFNIFBK!$8:$69</definedName>
    <definedName name="XDO_GROUP_?G_3?65?">SETFBSE100!$8:$158</definedName>
    <definedName name="XDO_GROUP_?G_3?66?">SESF!$8:$152</definedName>
    <definedName name="XDO_GROUP_?G_3?67?">SETFNIF50!$8:$107</definedName>
    <definedName name="XDO_GROUP_?G_3?68?">'SLTAF-III'!$8:$82</definedName>
    <definedName name="XDO_GROUP_?G_3?69?">SETF10GILT!$16:$58</definedName>
    <definedName name="XDO_GROUP_?G_3?7?">#REF!</definedName>
    <definedName name="XDO_GROUP_?G_3?70?">'SLTAF-IV'!$8:$82</definedName>
    <definedName name="XDO_GROUP_?G_3?71?">'SLTAF-V'!$8:$78</definedName>
    <definedName name="XDO_GROUP_?G_3?72?">'SLTAF-VI'!$8:$97</definedName>
    <definedName name="XDO_GROUP_?G_3?73?">SETFSN50!$8:$106</definedName>
    <definedName name="XDO_GROUP_?G_3?74?">SBIETFQLTY!$8:$87</definedName>
    <definedName name="XDO_GROUP_?G_3?75?">'SDFS-C-35'!$40:$57</definedName>
    <definedName name="XDO_GROUP_?G_3?76?">'SDFS-C-38'!$28:$59</definedName>
    <definedName name="XDO_GROUP_?G_3?77?">SCBF!$16:$169</definedName>
    <definedName name="XDO_GROUP_?G_3?78?">'SDFS-C-46'!$16:$58</definedName>
    <definedName name="XDO_GROUP_?G_3?79?">SEMVF!$8:$107</definedName>
    <definedName name="XDO_GROUP_?G_3?8?">#REF!</definedName>
    <definedName name="XDO_GROUP_?G_3?80?">'SDFS-C-48'!$16:$62</definedName>
    <definedName name="XDO_GROUP_?G_3?81?">'SDFS-C-49'!$28:$59</definedName>
    <definedName name="XDO_GROUP_?G_3?82?">'SDFS-C-50'!$16:$61</definedName>
    <definedName name="XDO_GROUP_?G_3?83?">'SFMP- Series 1'!$16:$67</definedName>
    <definedName name="XDO_GROUP_?G_3?84?">'SFMP- Series 6'!$16:$65</definedName>
    <definedName name="XDO_GROUP_?G_3?85?">'SCPOF-Series A (Plan 4)'!$40:$57</definedName>
    <definedName name="XDO_GROUP_?G_3?86?">'SFMP- Series 14'!$16:$58</definedName>
    <definedName name="XDO_GROUP_?G_3?87?">'SCPOF-Series A (Plan 6)'!$40:$57</definedName>
    <definedName name="XDO_GROUP_?G_3?88?">'SCPOF-Series A (Plan 7)'!$8:$110</definedName>
    <definedName name="XDO_GROUP_?G_3?89?">'SCPOF-Series A (Plan 8)'!$8:$109</definedName>
    <definedName name="XDO_GROUP_?G_3?9?">#REF!</definedName>
    <definedName name="XDO_GROUP_?G_3?90?">'SFMP- Series 32'!$40:$57</definedName>
    <definedName name="XDO_GROUP_?G_3?91?">'SFMP- Series 34'!$16:$60</definedName>
    <definedName name="XDO_GROUP_?G_3?92?">'SMCBF-IP'!$8:$92</definedName>
    <definedName name="XDO_GROUP_?G_3?93?">SFRDF!$16:$97</definedName>
    <definedName name="XDO_GROUP_?G_3?94?">SBIETFIT!$8:$67</definedName>
    <definedName name="XDO_GROUP_?G_3?95?">SBIETFPB!$8:$66</definedName>
    <definedName name="XDO_GROUP_?G_3?96?">'SRBF-AP'!$8:$103</definedName>
    <definedName name="XDO_GROUP_?G_3?97?">'SRBF-AHP'!$8:$111</definedName>
    <definedName name="XDO_GROUP_?G_3?98?">'SRBF-CHP'!$8:$109</definedName>
    <definedName name="XDO_GROUP_?G_3?99?">'SRBF-CP'!$8:$111</definedName>
    <definedName name="XDO_GROUP_?G_4?">#REF!</definedName>
    <definedName name="XDO_GROUP_?G_4?1?">#REF!</definedName>
    <definedName name="XDO_GROUP_?G_4?10?">#REF!</definedName>
    <definedName name="XDO_GROUP_?G_4?100?">SNIF!$B$84:$IV$84</definedName>
    <definedName name="XDO_GROUP_?G_4?101?">SNIF!$B$101:$IV$101</definedName>
    <definedName name="XDO_GROUP_?G_4?102?">SNIF!$B$106:$IV$106</definedName>
    <definedName name="XDO_GROUP_?G_4?103?">'SMCBF-SP'!$B$10:$IV$31</definedName>
    <definedName name="XDO_GROUP_?G_4?104?">'SMCBF-SP'!$B$37:$IV$37</definedName>
    <definedName name="XDO_GROUP_?G_4?105?">'SMCBF-SP'!$B$42:$IV$45</definedName>
    <definedName name="XDO_GROUP_?G_4?106?">'SMCBF-SP'!$B$53:$IV$55</definedName>
    <definedName name="XDO_GROUP_?G_4?107?">'SMCBF-SP'!$B$59:$IV$60</definedName>
    <definedName name="XDO_GROUP_?G_4?108?">'SMCBF-SP'!$B$73:$IV$73</definedName>
    <definedName name="XDO_GROUP_?G_4?109?">'SMCBF-SP'!$B$86:$IV$86</definedName>
    <definedName name="XDO_GROUP_?G_4?11?">SMEEF!$B$10:$IX$45</definedName>
    <definedName name="XDO_GROUP_?G_4?110?">'SMCBF-SP'!$B$91:$IV$91</definedName>
    <definedName name="XDO_GROUP_?G_4?111?">SOF!$B$50:$IV$51</definedName>
    <definedName name="XDO_GROUP_?G_4?112?">SOF!$B$56:$IV$56</definedName>
    <definedName name="XDO_GROUP_?G_4?113?">SMMDF!$B$18:$IV$51</definedName>
    <definedName name="XDO_GROUP_?G_4?114?">SMMDF!$B$59:$IV$63</definedName>
    <definedName name="XDO_GROUP_?G_4?115?">SMMDF!$B$67:$IV$71</definedName>
    <definedName name="XDO_GROUP_?G_4?116?">SMMDF!$B$96:$IV$96</definedName>
    <definedName name="XDO_GROUP_?G_4?117?">SMMDF!$B$101:$IV$101</definedName>
    <definedName name="XDO_GROUP_?G_4?118?">SLF!$B$30:$IV$71</definedName>
    <definedName name="XDO_GROUP_?G_4?119?">SLF!$B$75:$IV$95</definedName>
    <definedName name="XDO_GROUP_?G_4?12?">SMEEF!$B$49:$IX$50</definedName>
    <definedName name="XDO_GROUP_?G_4?120?">SLF!$B$99:$IV$107</definedName>
    <definedName name="XDO_GROUP_?G_4?121?">SLF!$B$128:$IV$128</definedName>
    <definedName name="XDO_GROUP_?G_4?122?">SDBF!$B$18:$IV$23</definedName>
    <definedName name="XDO_GROUP_?G_4?123?">SDBF!$B$31:$IV$34</definedName>
    <definedName name="XDO_GROUP_?G_4?124?">SDBF!$B$38:$IV$44</definedName>
    <definedName name="XDO_GROUP_?G_4?125?">SDBF!$B$69:$IV$69</definedName>
    <definedName name="XDO_GROUP_?G_4?126?">SDBF!$B$74:$IV$74</definedName>
    <definedName name="XDO_GROUP_?G_4?127?">SSF!$B$26:$IV$26</definedName>
    <definedName name="XDO_GROUP_?G_4?128?">SSF!$B$31:$IV$63</definedName>
    <definedName name="XDO_GROUP_?G_4?129?">SSF!$B$67:$IV$102</definedName>
    <definedName name="XDO_GROUP_?G_4?13?">SMEEF!$B$54:$IX$54</definedName>
    <definedName name="XDO_GROUP_?G_4?130?">SSF!$B$106:$IV$111</definedName>
    <definedName name="XDO_GROUP_?G_4?131?">SSF!$B$117:$IV$117</definedName>
    <definedName name="XDO_GROUP_?G_4?132?">SSF!$B$130:$IV$130</definedName>
    <definedName name="XDO_GROUP_?G_4?133?">SSF!$B$135:$IV$135</definedName>
    <definedName name="XDO_GROUP_?G_4?134?">SCRF!$B$16:$IV$16</definedName>
    <definedName name="XDO_GROUP_?G_4?135?">SCRF!$B$21:$IV$55</definedName>
    <definedName name="XDO_GROUP_?G_4?136?">SCRF!$B$63:$IV$65</definedName>
    <definedName name="XDO_GROUP_?G_4?137?">SCRF!$B$69:$IV$69</definedName>
    <definedName name="XDO_GROUP_?G_4?138?">SCRF!$B$74:$IV$75</definedName>
    <definedName name="XDO_GROUP_?G_4?139?">SCRF!$B$79:$IV$79</definedName>
    <definedName name="XDO_GROUP_?G_4?14?">SMEEF!$B$91:$IX$91</definedName>
    <definedName name="XDO_GROUP_?G_4?140?">SCRF!$B$83:$IV$84</definedName>
    <definedName name="XDO_GROUP_?G_4?141?">SCRF!$B$101:$IV$101</definedName>
    <definedName name="XDO_GROUP_?G_4?142?">SCRF!$B$106:$IV$106</definedName>
    <definedName name="XDO_GROUP_?G_4?143?">SFEF!$B$10:$IV$32</definedName>
    <definedName name="XDO_GROUP_?G_4?144?">SFEF!$B$38:$IV$38</definedName>
    <definedName name="XDO_GROUP_?G_4?145?">SFEF!$B$59:$IV$59</definedName>
    <definedName name="XDO_GROUP_?G_4?146?">SFEF!$B$76:$IV$76</definedName>
    <definedName name="XDO_GROUP_?G_4?147?">SFEF!$B$81:$IV$81</definedName>
    <definedName name="XDO_GROUP_?G_4?148?">SCHF!$B$10:$IV$50</definedName>
    <definedName name="XDO_GROUP_?G_4?149?">SCHF!$B$58:$IV$58</definedName>
    <definedName name="XDO_GROUP_?G_4?15?">SMEEF!$B$96:$IX$96</definedName>
    <definedName name="XDO_GROUP_?G_4?150?">SCHF!$B$63:$IV$103</definedName>
    <definedName name="XDO_GROUP_?G_4?151?">SCHF!$B$111:$IV$113</definedName>
    <definedName name="XDO_GROUP_?G_4?152?">SCHF!$B$117:$IV$127</definedName>
    <definedName name="XDO_GROUP_?G_4?153?">SCHF!$B$132:$IV$132</definedName>
    <definedName name="XDO_GROUP_?G_4?154?">SCHF!$B$136:$IV$137</definedName>
    <definedName name="XDO_GROUP_?G_4?155?">SCHF!$B$156:$IV$156</definedName>
    <definedName name="XDO_GROUP_?G_4?156?">SCHF!$B$161:$IV$161</definedName>
    <definedName name="XDO_GROUP_?G_4?157?">SMUSD!$B$18:$IV$40</definedName>
    <definedName name="XDO_GROUP_?G_4?158?">SMUSD!$B$50:$IV$53</definedName>
    <definedName name="XDO_GROUP_?G_4?159?">SMUSD!$B$58:$IV$83</definedName>
    <definedName name="XDO_GROUP_?G_4?16?">#REF!</definedName>
    <definedName name="XDO_GROUP_?G_4?160?">SMUSD!$B$87:$IV$108</definedName>
    <definedName name="XDO_GROUP_?G_4?161?">SMUSD!$B$112:$IV$122</definedName>
    <definedName name="XDO_GROUP_?G_4?162?">SMUSD!$B$139:$IV$139</definedName>
    <definedName name="XDO_GROUP_?G_4?163?">SMUSD!$B$144:$IV$144</definedName>
    <definedName name="XDO_GROUP_?G_4?164?">SMIDCAP!$B$10:$IV$70</definedName>
    <definedName name="XDO_GROUP_?G_4?165?">SMIDCAP!$B$95:$IV$95</definedName>
    <definedName name="XDO_GROUP_?G_4?166?">SMIDCAP!$B$112:$IV$112</definedName>
    <definedName name="XDO_GROUP_?G_4?167?">SMIDCAP!$B$117:$IV$117</definedName>
    <definedName name="XDO_GROUP_?G_4?168?">SMCMF!$B$24:$IV$30</definedName>
    <definedName name="XDO_GROUP_?G_4?169?">SMCMF!$B$45:$IV$46</definedName>
    <definedName name="XDO_GROUP_?G_4?17?">#REF!</definedName>
    <definedName name="XDO_GROUP_?G_4?170?">SMCMF!$B$59:$IV$59</definedName>
    <definedName name="XDO_GROUP_?G_4?171?">SMCMF!$B$64:$IV$64</definedName>
    <definedName name="XDO_GROUP_?G_4?172?">SMCOMMA!$B$10:$IV$31</definedName>
    <definedName name="XDO_GROUP_?G_4?173?">SMCOMMA!$B$72:$IV$72</definedName>
    <definedName name="XDO_GROUP_?G_4?174?">SMCOMMA!$B$77:$IV$77</definedName>
    <definedName name="XDO_GROUP_?G_4?175?">SMGF!$B$24:$IV$29</definedName>
    <definedName name="XDO_GROUP_?G_4?176?">SMGF!$B$33:$IV$42</definedName>
    <definedName name="XDO_GROUP_?G_4?177?">SMGF!$B$67:$IV$67</definedName>
    <definedName name="XDO_GROUP_?G_4?178?">SMGF!$B$72:$IV$72</definedName>
    <definedName name="XDO_GROUP_?G_4?179?">SFLEXI!$B$10:$IV$63</definedName>
    <definedName name="XDO_GROUP_?G_4?18?">#REF!</definedName>
    <definedName name="XDO_GROUP_?G_4?180?">SFLEXI!$B$69:$IV$70</definedName>
    <definedName name="XDO_GROUP_?G_4?181?">SFLEXI!$B$91:$IV$91</definedName>
    <definedName name="XDO_GROUP_?G_4?182?">SFLEXI!$B$108:$IV$108</definedName>
    <definedName name="XDO_GROUP_?G_4?183?">SFLEXI!$B$113:$IV$113</definedName>
    <definedName name="XDO_GROUP_?G_4?184?">SMAAF!$B$10:$IV$59</definedName>
    <definedName name="XDO_GROUP_?G_4?185?">SMAAF!$B$65:$IV$65</definedName>
    <definedName name="XDO_GROUP_?G_4?186?">SMAAF!$B$69:$IV$69</definedName>
    <definedName name="XDO_GROUP_?G_4?187?">SMAAF!$B$74:$IV$79</definedName>
    <definedName name="XDO_GROUP_?G_4?188?">SMAAF!$B$87:$IV$90</definedName>
    <definedName name="XDO_GROUP_?G_4?189?">SMAAF!$B$97:$IV$98</definedName>
    <definedName name="XDO_GROUP_?G_4?19?">#REF!</definedName>
    <definedName name="XDO_GROUP_?G_4?190?">SMAAF!$B$111:$IV$111</definedName>
    <definedName name="XDO_GROUP_?G_4?191?">SMAAF!$B$121:$IV$121</definedName>
    <definedName name="XDO_GROUP_?G_4?192?">SMAAF!$B$126:$IV$126</definedName>
    <definedName name="XDO_GROUP_?G_4?193?">SBLUECHIP!$B$10:$IV$59</definedName>
    <definedName name="XDO_GROUP_?G_4?194?">SBLUECHIP!$B$84:$IV$84</definedName>
    <definedName name="XDO_GROUP_?G_4?195?">SBLUECHIP!$B$101:$IV$101</definedName>
    <definedName name="XDO_GROUP_?G_4?196?">SBLUECHIP!$B$106:$IV$106</definedName>
    <definedName name="XDO_GROUP_?G_4?197?">SAOF!$B$10:$IV$172</definedName>
    <definedName name="XDO_GROUP_?G_4?198?">SAOF!$B$193:$IV$197</definedName>
    <definedName name="XDO_GROUP_?G_4?199?">SAOF!$B$201:$IV$202</definedName>
    <definedName name="XDO_GROUP_?G_4?2?">#REF!</definedName>
    <definedName name="XDO_GROUP_?G_4?20?">#REF!</definedName>
    <definedName name="XDO_GROUP_?G_4?200?">SAOF!$B$206:$IV$213</definedName>
    <definedName name="XDO_GROUP_?G_4?201?">SAOF!$B$222:$IV$222</definedName>
    <definedName name="XDO_GROUP_?G_4?202?">SAOF!$B$232:$IV$232</definedName>
    <definedName name="XDO_GROUP_?G_4?203?">SAOF!$B$237:$IV$237</definedName>
    <definedName name="XDO_GROUP_?G_4?204?">SIF!$B$10:$IV$40</definedName>
    <definedName name="XDO_GROUP_?G_4?205?">SIF!$B$48:$IV$48</definedName>
    <definedName name="XDO_GROUP_?G_4?206?">SIF!$B$85:$IV$85</definedName>
    <definedName name="XDO_GROUP_?G_4?207?">SIF!$B$90:$IV$90</definedName>
    <definedName name="XDO_GROUP_?G_4?208?">SMLDF!$B$18:$IV$45</definedName>
    <definedName name="XDO_GROUP_?G_4?209?">SMLDF!$B$53:$IV$55</definedName>
    <definedName name="XDO_GROUP_?G_4?21?">#REF!</definedName>
    <definedName name="XDO_GROUP_?G_4?210?">SMLDF!$B$59:$IV$63</definedName>
    <definedName name="XDO_GROUP_?G_4?211?">SMLDF!$B$68:$IV$84</definedName>
    <definedName name="XDO_GROUP_?G_4?212?">SMLDF!$B$88:$IV$101</definedName>
    <definedName name="XDO_GROUP_?G_4?213?">SMLDF!$B$105:$IV$110</definedName>
    <definedName name="XDO_GROUP_?G_4?214?">SMLDF!$B$116:$IV$119</definedName>
    <definedName name="XDO_GROUP_?G_4?215?">SMLDF!$B$132:$IV$132</definedName>
    <definedName name="XDO_GROUP_?G_4?216?">SMLDF!$B$137:$IV$137</definedName>
    <definedName name="XDO_GROUP_?G_4?217?">SSTDF!$B$18:$IV$76</definedName>
    <definedName name="XDO_GROUP_?G_4?218?">SSTDF!$B$84:$IV$90</definedName>
    <definedName name="XDO_GROUP_?G_4?219?">SSTDF!$B$94:$IV$104</definedName>
    <definedName name="XDO_GROUP_?G_4?22?">#REF!</definedName>
    <definedName name="XDO_GROUP_?G_4?220?">SSTDF!$B$109:$IV$110</definedName>
    <definedName name="XDO_GROUP_?G_4?221?">SSTDF!$B$114:$IV$117</definedName>
    <definedName name="XDO_GROUP_?G_4?222?">SSTDF!$B$125:$IV$128</definedName>
    <definedName name="XDO_GROUP_?G_4?223?">SSTDF!$B$141:$IV$141</definedName>
    <definedName name="XDO_GROUP_?G_4?224?">SSTDF!$B$146:$IV$146</definedName>
    <definedName name="XDO_GROUP_?G_4?225?">SETFGOLD!$B$44:$IV$44</definedName>
    <definedName name="XDO_GROUP_?G_4?226?">SETFGOLD!$B$52:$IV$52</definedName>
    <definedName name="XDO_GROUP_?G_4?227?">SETFGOLD!$B$57:$IV$57</definedName>
    <definedName name="XDO_GROUP_?G_4?228?">SPSU!$B$10:$IV$31</definedName>
    <definedName name="XDO_GROUP_?G_4?229?">SPSU!$B$72:$IV$72</definedName>
    <definedName name="XDO_GROUP_?G_4?23?">#REF!</definedName>
    <definedName name="XDO_GROUP_?G_4?230?">SPSU!$B$77:$IV$77</definedName>
    <definedName name="XDO_GROUP_?G_4?231?">SGF!$B$42:$IV$42</definedName>
    <definedName name="XDO_GROUP_?G_4?232?">SGF!$B$52:$IV$52</definedName>
    <definedName name="XDO_GROUP_?G_4?233?">SGF!$B$57:$IV$57</definedName>
    <definedName name="XDO_GROUP_?G_4?234?">SBISENSEX!$B$10:$IV$39</definedName>
    <definedName name="XDO_GROUP_?G_4?235?">SBISENSEX!$B$80:$IV$80</definedName>
    <definedName name="XDO_GROUP_?G_4?236?">SBISENSEX!$B$85:$IV$85</definedName>
    <definedName name="XDO_GROUP_?G_4?237?">SSCF!$B$10:$IV$61</definedName>
    <definedName name="XDO_GROUP_?G_4?238?">SSCF!$B$73:$IV$73</definedName>
    <definedName name="XDO_GROUP_?G_4?239?">SSCF!$B$104:$IV$104</definedName>
    <definedName name="XDO_GROUP_?G_4?24?">#REF!</definedName>
    <definedName name="XDO_GROUP_?G_4?240?">SSCF!$B$109:$IV$109</definedName>
    <definedName name="XDO_GROUP_?G_4?241?">SBPF!$B$18:$IV$65</definedName>
    <definedName name="XDO_GROUP_?G_4?242?">SBPF!$B$73:$IV$76</definedName>
    <definedName name="XDO_GROUP_?G_4?243?">SBPF!$B$80:$IV$85</definedName>
    <definedName name="XDO_GROUP_?G_4?244?">SBPF!$B$90:$IV$90</definedName>
    <definedName name="XDO_GROUP_?G_4?245?">SBPF!$B$94:$IV$99</definedName>
    <definedName name="XDO_GROUP_?G_4?246?">SBPF!$B$118:$IV$118</definedName>
    <definedName name="XDO_GROUP_?G_4?247?">SBPF!$B$123:$IV$123</definedName>
    <definedName name="XDO_GROUP_?G_4?248?">'STAF-III'!$B$10:$IV$31</definedName>
    <definedName name="XDO_GROUP_?G_4?249?">'STAF-III'!$B$72:$IV$72</definedName>
    <definedName name="XDO_GROUP_?G_4?25?">#REF!</definedName>
    <definedName name="XDO_GROUP_?G_4?250?">'STAF-III'!$B$77:$IV$77</definedName>
    <definedName name="XDO_GROUP_?G_4?251?">'SLTAF-I'!$B$10:$IV$34</definedName>
    <definedName name="XDO_GROUP_?G_4?252?">'SLTAF-I'!$B$75:$IV$75</definedName>
    <definedName name="XDO_GROUP_?G_4?253?">'SLTAF-I'!$B$80:$IV$80</definedName>
    <definedName name="XDO_GROUP_?G_4?254?">'SLTAF-II'!$B$10:$IV$34</definedName>
    <definedName name="XDO_GROUP_?G_4?255?">'SLTAF-II'!$B$75:$IV$75</definedName>
    <definedName name="XDO_GROUP_?G_4?256?">'SLTAF-II'!$B$80:$IV$80</definedName>
    <definedName name="XDO_GROUP_?G_4?257?">SBFS!$B$10:$IV$30</definedName>
    <definedName name="XDO_GROUP_?G_4?258?">SBFS!$B$71:$IV$71</definedName>
    <definedName name="XDO_GROUP_?G_4?259?">SBFS!$B$76:$IV$76</definedName>
    <definedName name="XDO_GROUP_?G_4?26?">#REF!</definedName>
    <definedName name="XDO_GROUP_?G_4?260?">SETFNN50!$B$10:$IV$59</definedName>
    <definedName name="XDO_GROUP_?G_4?261?">SETFNN50!$B$100:$IV$100</definedName>
    <definedName name="XDO_GROUP_?G_4?262?">SETFNN50!$B$105:$IV$105</definedName>
    <definedName name="XDO_GROUP_?G_4?263?">SETFNIFBK!$B$10:$IV$21</definedName>
    <definedName name="XDO_GROUP_?G_4?264?">SETFNIFBK!$B$62:$IV$62</definedName>
    <definedName name="XDO_GROUP_?G_4?265?">SETFNIFBK!$B$67:$IV$67</definedName>
    <definedName name="XDO_GROUP_?G_4?266?">SETFBSE100!$B$10:$IV$110</definedName>
    <definedName name="XDO_GROUP_?G_4?267?">SETFBSE100!$B$151:$IV$151</definedName>
    <definedName name="XDO_GROUP_?G_4?268?">SETFBSE100!$B$156:$IV$156</definedName>
    <definedName name="XDO_GROUP_?G_4?269?">SESF!$B$10:$IV$83</definedName>
    <definedName name="XDO_GROUP_?G_4?27?">#REF!</definedName>
    <definedName name="XDO_GROUP_?G_4?270?">SESF!$B$91:$IV$91</definedName>
    <definedName name="XDO_GROUP_?G_4?271?">SESF!$B$96:$IV$105</definedName>
    <definedName name="XDO_GROUP_?G_4?272?">SESF!$B$113:$IV$113</definedName>
    <definedName name="XDO_GROUP_?G_4?273?">SESF!$B$120:$IV$122</definedName>
    <definedName name="XDO_GROUP_?G_4?274?">SESF!$B$128:$IV$128</definedName>
    <definedName name="XDO_GROUP_?G_4?275?">SESF!$B$145:$IV$145</definedName>
    <definedName name="XDO_GROUP_?G_4?276?">SESF!$B$150:$IV$150</definedName>
    <definedName name="XDO_GROUP_?G_4?277?">SETFNIF50!$B$10:$IV$59</definedName>
    <definedName name="XDO_GROUP_?G_4?278?">SETFNIF50!$B$100:$IV$100</definedName>
    <definedName name="XDO_GROUP_?G_4?279?">SETFNIF50!$B$105:$IV$105</definedName>
    <definedName name="XDO_GROUP_?G_4?28?">#REF!</definedName>
    <definedName name="XDO_GROUP_?G_4?280?">'SLTAF-III'!$B$10:$IV$34</definedName>
    <definedName name="XDO_GROUP_?G_4?281?">'SLTAF-III'!$B$75:$IV$75</definedName>
    <definedName name="XDO_GROUP_?G_4?282?">'SLTAF-III'!$B$80:$IV$80</definedName>
    <definedName name="XDO_GROUP_?G_4?283?">SETF10GILT!$B$24:$IV$24</definedName>
    <definedName name="XDO_GROUP_?G_4?284?">SETF10GILT!$B$51:$IV$51</definedName>
    <definedName name="XDO_GROUP_?G_4?285?">SETF10GILT!$B$56:$IV$56</definedName>
    <definedName name="XDO_GROUP_?G_4?286?">'SLTAF-IV'!$B$10:$IV$32</definedName>
    <definedName name="XDO_GROUP_?G_4?287?">'SLTAF-IV'!$B$44:$IV$44</definedName>
    <definedName name="XDO_GROUP_?G_4?288?">'SLTAF-IV'!$B$75:$IV$75</definedName>
    <definedName name="XDO_GROUP_?G_4?289?">'SLTAF-IV'!$B$80:$IV$80</definedName>
    <definedName name="XDO_GROUP_?G_4?29?">#REF!</definedName>
    <definedName name="XDO_GROUP_?G_4?290?">'SLTAF-V'!$B$10:$IV$30</definedName>
    <definedName name="XDO_GROUP_?G_4?291?">'SLTAF-V'!$B$71:$IV$71</definedName>
    <definedName name="XDO_GROUP_?G_4?292?">'SLTAF-V'!$B$76:$IV$76</definedName>
    <definedName name="XDO_GROUP_?G_4?293?">'SLTAF-VI'!$B$10:$IV$49</definedName>
    <definedName name="XDO_GROUP_?G_4?294?">'SLTAF-VI'!$B$90:$IV$90</definedName>
    <definedName name="XDO_GROUP_?G_4?295?">'SLTAF-VI'!$B$95:$IV$95</definedName>
    <definedName name="XDO_GROUP_?G_4?296?">SETFSN50!$B$10:$IV$59</definedName>
    <definedName name="XDO_GROUP_?G_4?297?">SETFSN50!$B$104:$IV$104</definedName>
    <definedName name="XDO_GROUP_?G_4?298?">SBIETFQLTY!$B$10:$IV$39</definedName>
    <definedName name="XDO_GROUP_?G_4?299?">SBIETFQLTY!$B$80:$IV$80</definedName>
    <definedName name="XDO_GROUP_?G_4?3?">#REF!</definedName>
    <definedName name="XDO_GROUP_?G_4?30?">#REF!</definedName>
    <definedName name="XDO_GROUP_?G_4?300?">SBIETFQLTY!$B$85:$IV$85</definedName>
    <definedName name="XDO_GROUP_?G_4?301?">'SDFS-C-35'!$B$50:$IV$50</definedName>
    <definedName name="XDO_GROUP_?G_4?302?">'SDFS-C-35'!$B$55:$IV$55</definedName>
    <definedName name="XDO_GROUP_?G_4?303?">'SDFS-C-38'!$B$38:$IV$39</definedName>
    <definedName name="XDO_GROUP_?G_4?304?">'SDFS-C-38'!$B$52:$IV$52</definedName>
    <definedName name="XDO_GROUP_?G_4?305?">'SDFS-C-38'!$B$57:$IV$57</definedName>
    <definedName name="XDO_GROUP_?G_4?306?">SCBF!$B$18:$IV$104</definedName>
    <definedName name="XDO_GROUP_?G_4?307?">SCBF!$B$112:$IV$115</definedName>
    <definedName name="XDO_GROUP_?G_4?308?">SCBF!$B$119:$IV$129</definedName>
    <definedName name="XDO_GROUP_?G_4?309?">SCBF!$B$134:$IV$134</definedName>
    <definedName name="XDO_GROUP_?G_4?31?">#REF!</definedName>
    <definedName name="XDO_GROUP_?G_4?310?">SCBF!$B$144:$IV$149</definedName>
    <definedName name="XDO_GROUP_?G_4?311?">SCBF!$B$162:$IV$162</definedName>
    <definedName name="XDO_GROUP_?G_4?312?">SCBF!$B$167:$IV$167</definedName>
    <definedName name="XDO_GROUP_?G_4?313?">'SDFS-C-46'!$B$26:$IV$26</definedName>
    <definedName name="XDO_GROUP_?G_4?314?">'SDFS-C-46'!$B$51:$IV$51</definedName>
    <definedName name="XDO_GROUP_?G_4?315?">'SDFS-C-46'!$B$56:$IV$56</definedName>
    <definedName name="XDO_GROUP_?G_4?316?">SEMVF!$B$10:$IV$59</definedName>
    <definedName name="XDO_GROUP_?G_4?317?">SEMVF!$B$100:$IV$100</definedName>
    <definedName name="XDO_GROUP_?G_4?318?">SEMVF!$B$105:$IV$105</definedName>
    <definedName name="XDO_GROUP_?G_4?319?">'SDFS-C-48'!$B$26:$IV$28</definedName>
    <definedName name="XDO_GROUP_?G_4?32?">#REF!</definedName>
    <definedName name="XDO_GROUP_?G_4?320?">'SDFS-C-48'!$B$41:$IV$42</definedName>
    <definedName name="XDO_GROUP_?G_4?321?">'SDFS-C-48'!$B$55:$IV$55</definedName>
    <definedName name="XDO_GROUP_?G_4?322?">'SDFS-C-48'!$B$60:$IV$60</definedName>
    <definedName name="XDO_GROUP_?G_4?323?">'SDFS-C-49'!$B$38:$IV$39</definedName>
    <definedName name="XDO_GROUP_?G_4?324?">'SDFS-C-49'!$B$52:$IV$52</definedName>
    <definedName name="XDO_GROUP_?G_4?325?">'SDFS-C-49'!$B$57:$IV$57</definedName>
    <definedName name="XDO_GROUP_?G_4?326?">'SDFS-C-50'!$B$26:$IV$27</definedName>
    <definedName name="XDO_GROUP_?G_4?327?">'SDFS-C-50'!$B$40:$IV$41</definedName>
    <definedName name="XDO_GROUP_?G_4?328?">'SDFS-C-50'!$B$54:$IV$54</definedName>
    <definedName name="XDO_GROUP_?G_4?329?">'SDFS-C-50'!$B$59:$IV$59</definedName>
    <definedName name="XDO_GROUP_?G_4?33?">SLMF!$B$10:$IV$77</definedName>
    <definedName name="XDO_GROUP_?G_4?330?">'SFMP- Series 1'!$B$26:$IV$31</definedName>
    <definedName name="XDO_GROUP_?G_4?331?">'SFMP- Series 1'!$B$44:$IV$47</definedName>
    <definedName name="XDO_GROUP_?G_4?332?">'SFMP- Series 1'!$B$60:$IV$60</definedName>
    <definedName name="XDO_GROUP_?G_4?333?">'SFMP- Series 1'!$B$65:$IV$65</definedName>
    <definedName name="XDO_GROUP_?G_4?334?">'SFMP- Series 6'!$B$26:$IV$29</definedName>
    <definedName name="XDO_GROUP_?G_4?335?">'SFMP- Series 6'!$B$42:$IV$45</definedName>
    <definedName name="XDO_GROUP_?G_4?336?">'SFMP- Series 6'!$B$58:$IV$58</definedName>
    <definedName name="XDO_GROUP_?G_4?337?">'SFMP- Series 6'!$B$63:$IV$63</definedName>
    <definedName name="XDO_GROUP_?G_4?338?">'SCPOF-Series A (Plan 4)'!$B$50:$IV$50</definedName>
    <definedName name="XDO_GROUP_?G_4?339?">'SCPOF-Series A (Plan 4)'!$B$55:$IV$55</definedName>
    <definedName name="XDO_GROUP_?G_4?34?">SLMF!$B$81:$IV$83</definedName>
    <definedName name="XDO_GROUP_?G_4?340?">'SFMP- Series 14'!$B$26:$IV$26</definedName>
    <definedName name="XDO_GROUP_?G_4?341?">'SFMP- Series 14'!$B$51:$IV$51</definedName>
    <definedName name="XDO_GROUP_?G_4?342?">'SFMP- Series 14'!$B$56:$IV$56</definedName>
    <definedName name="XDO_GROUP_?G_4?343?">'SCPOF-Series A (Plan 6)'!$B$50:$IV$50</definedName>
    <definedName name="XDO_GROUP_?G_4?344?">'SCPOF-Series A (Plan 6)'!$B$55:$IV$55</definedName>
    <definedName name="XDO_GROUP_?G_4?345?">'SCPOF-Series A (Plan 7)'!$B$10:$IV$59</definedName>
    <definedName name="XDO_GROUP_?G_4?346?">'SCPOF-Series A (Plan 7)'!$B$76:$IV$77</definedName>
    <definedName name="XDO_GROUP_?G_4?347?">'SCPOF-Series A (Plan 7)'!$B$86:$IV$86</definedName>
    <definedName name="XDO_GROUP_?G_4?348?">'SCPOF-Series A (Plan 7)'!$B$103:$IV$103</definedName>
    <definedName name="XDO_GROUP_?G_4?349?">'SCPOF-Series A (Plan 7)'!$B$108:$IV$108</definedName>
    <definedName name="XDO_GROUP_?G_4?35?">SLMF!$B$122:$IV$122</definedName>
    <definedName name="XDO_GROUP_?G_4?350?">'SCPOF-Series A (Plan 8)'!$B$10:$IV$59</definedName>
    <definedName name="XDO_GROUP_?G_4?351?">'SCPOF-Series A (Plan 8)'!$B$68:$IV$68</definedName>
    <definedName name="XDO_GROUP_?G_4?352?">'SCPOF-Series A (Plan 8)'!$B$85:$IV$85</definedName>
    <definedName name="XDO_GROUP_?G_4?353?">'SCPOF-Series A (Plan 8)'!$B$102:$IV$102</definedName>
    <definedName name="XDO_GROUP_?G_4?354?">'SCPOF-Series A (Plan 8)'!$B$107:$IV$107</definedName>
    <definedName name="XDO_GROUP_?G_4?355?">'SFMP- Series 32'!$B$50:$IV$50</definedName>
    <definedName name="XDO_GROUP_?G_4?356?">'SFMP- Series 32'!$B$55:$IV$55</definedName>
    <definedName name="XDO_GROUP_?G_4?357?">'SFMP- Series 34'!$B$26:$IV$26</definedName>
    <definedName name="XDO_GROUP_?G_4?358?">'SFMP- Series 34'!$B$39:$IV$40</definedName>
    <definedName name="XDO_GROUP_?G_4?359?">'SFMP- Series 34'!$B$53:$IV$53</definedName>
    <definedName name="XDO_GROUP_?G_4?36?">SLMF!$B$127:$IV$127</definedName>
    <definedName name="XDO_GROUP_?G_4?360?">'SFMP- Series 34'!$B$58:$IV$58</definedName>
    <definedName name="XDO_GROUP_?G_4?361?">'SMCBF-IP'!$B$10:$IV$36</definedName>
    <definedName name="XDO_GROUP_?G_4?362?">'SMCBF-IP'!$B$42:$IV$43</definedName>
    <definedName name="XDO_GROUP_?G_4?363?">'SMCBF-IP'!$B$47:$IV$47</definedName>
    <definedName name="XDO_GROUP_?G_4?364?">'SMCBF-IP'!$B$58:$IV$58</definedName>
    <definedName name="XDO_GROUP_?G_4?365?">'SMCBF-IP'!$B$85:$IV$85</definedName>
    <definedName name="XDO_GROUP_?G_4?366?">'SMCBF-IP'!$B$90:$IV$90</definedName>
    <definedName name="XDO_GROUP_?G_4?367?">SFRDF!$B$18:$IV$28</definedName>
    <definedName name="XDO_GROUP_?G_4?368?">SFRDF!$B$36:$IV$37</definedName>
    <definedName name="XDO_GROUP_?G_4?369?">SFRDF!$B$41:$IV$48</definedName>
    <definedName name="XDO_GROUP_?G_4?37?">SLTEF!$B$10:$IV$69</definedName>
    <definedName name="XDO_GROUP_?G_4?370?">SFRDF!$B$53:$IV$53</definedName>
    <definedName name="XDO_GROUP_?G_4?371?">SFRDF!$B$57:$IV$66</definedName>
    <definedName name="XDO_GROUP_?G_4?372?">SFRDF!$B$72:$IV$73</definedName>
    <definedName name="XDO_GROUP_?G_4?373?">SFRDF!$B$77:$IV$77</definedName>
    <definedName name="XDO_GROUP_?G_4?374?">SFRDF!$B$90:$IV$90</definedName>
    <definedName name="XDO_GROUP_?G_4?375?">SFRDF!$B$95:$IV$95</definedName>
    <definedName name="XDO_GROUP_?G_4?376?">SBIETFIT!$B$10:$IV$19</definedName>
    <definedName name="XDO_GROUP_?G_4?377?">SBIETFIT!$B$60:$IV$60</definedName>
    <definedName name="XDO_GROUP_?G_4?378?">SBIETFIT!$B$65:$IV$65</definedName>
    <definedName name="XDO_GROUP_?G_4?379?">SBIETFPB!$B$10:$IV$19</definedName>
    <definedName name="XDO_GROUP_?G_4?38?">SLTEF!$B$112:$IV$112</definedName>
    <definedName name="XDO_GROUP_?G_4?380?">SBIETFPB!$B$64:$IV$64</definedName>
    <definedName name="XDO_GROUP_?G_4?381?">'SRBF-AP'!$B$10:$IV$46</definedName>
    <definedName name="XDO_GROUP_?G_4?382?">'SRBF-AP'!$B$55:$IV$55</definedName>
    <definedName name="XDO_GROUP_?G_4?383?">'SRBF-AP'!$B$63:$IV$63</definedName>
    <definedName name="XDO_GROUP_?G_4?384?">'SRBF-AP'!$B$67:$IV$67</definedName>
    <definedName name="XDO_GROUP_?G_4?385?">'SRBF-AP'!$B$74:$IV$77</definedName>
    <definedName name="XDO_GROUP_?G_4?386?">'SRBF-AP'!$B$96:$IV$96</definedName>
    <definedName name="XDO_GROUP_?G_4?387?">'SRBF-AP'!$B$101:$IV$101</definedName>
    <definedName name="XDO_GROUP_?G_4?388?">'SRBF-AHP'!$B$10:$IV$46</definedName>
    <definedName name="XDO_GROUP_?G_4?389?">'SRBF-AHP'!$B$54:$IV$54</definedName>
    <definedName name="XDO_GROUP_?G_4?39?">SLTEF!$B$117:$IV$117</definedName>
    <definedName name="XDO_GROUP_?G_4?390?">'SRBF-AHP'!$B$59:$IV$59</definedName>
    <definedName name="XDO_GROUP_?G_4?391?">'SRBF-AHP'!$B$67:$IV$68</definedName>
    <definedName name="XDO_GROUP_?G_4?392?">'SRBF-AHP'!$B$72:$IV$73</definedName>
    <definedName name="XDO_GROUP_?G_4?393?">'SRBF-AHP'!$B$80:$IV$85</definedName>
    <definedName name="XDO_GROUP_?G_4?394?">'SRBF-AHP'!$B$104:$IV$104</definedName>
    <definedName name="XDO_GROUP_?G_4?395?">'SRBF-AHP'!$B$109:$IV$109</definedName>
    <definedName name="XDO_GROUP_?G_4?396?">'SRBF-CHP'!$B$10:$IV$46</definedName>
    <definedName name="XDO_GROUP_?G_4?397?">'SRBF-CHP'!$B$55:$IV$67</definedName>
    <definedName name="XDO_GROUP_?G_4?398?">'SRBF-CHP'!$B$75:$IV$75</definedName>
    <definedName name="XDO_GROUP_?G_4?399?">'SRBF-CHP'!$B$102:$IV$102</definedName>
    <definedName name="XDO_GROUP_?G_4?4?">#REF!</definedName>
    <definedName name="XDO_GROUP_?G_4?40?">#REF!</definedName>
    <definedName name="XDO_GROUP_?G_4?400?">'SRBF-CHP'!$B$107:$IV$107</definedName>
    <definedName name="XDO_GROUP_?G_4?401?">'SRBF-CP'!$B$10:$IV$46</definedName>
    <definedName name="XDO_GROUP_?G_4?402?">'SRBF-CP'!$B$55:$IV$67</definedName>
    <definedName name="XDO_GROUP_?G_4?403?">'SRBF-CP'!$B$75:$IV$75</definedName>
    <definedName name="XDO_GROUP_?G_4?404?">'SRBF-CP'!$B$79:$IV$79</definedName>
    <definedName name="XDO_GROUP_?G_4?405?">'SRBF-CP'!$B$104:$IV$104</definedName>
    <definedName name="XDO_GROUP_?G_4?406?">'SRBF-CP'!$B$109:$IV$109</definedName>
    <definedName name="XDO_GROUP_?G_4?407?">'SIA-US EQUITY FOF'!$B$14:$IV$14</definedName>
    <definedName name="XDO_GROUP_?G_4?408?">'SIA-US EQUITY FOF'!$B$51:$IV$51</definedName>
    <definedName name="XDO_GROUP_?G_4?409?">'SIA-US EQUITY FOF'!$B$56:$IV$56</definedName>
    <definedName name="XDO_GROUP_?G_4?41?">#REF!</definedName>
    <definedName name="XDO_GROUP_?G_4?410?">'SFMP- Series 41'!$B$18:$IV$19</definedName>
    <definedName name="XDO_GROUP_?G_4?411?">'SFMP- Series 41'!$B$27:$IV$27</definedName>
    <definedName name="XDO_GROUP_?G_4?412?">'SFMP- Series 41'!$B$31:$IV$34</definedName>
    <definedName name="XDO_GROUP_?G_4?413?">'SFMP- Series 41'!$B$47:$IV$51</definedName>
    <definedName name="XDO_GROUP_?G_4?414?">'SFMP- Series 41'!$B$64:$IV$64</definedName>
    <definedName name="XDO_GROUP_?G_4?415?">'SFMP- Series 41'!$B$69:$IV$69</definedName>
    <definedName name="XDO_GROUP_?G_4?416?">'SFMP- Series 42'!$B$18:$IV$18</definedName>
    <definedName name="XDO_GROUP_?G_4?417?">'SFMP- Series 42'!$B$28:$IV$40</definedName>
    <definedName name="XDO_GROUP_?G_4?418?">'SFMP- Series 42'!$B$53:$IV$59</definedName>
    <definedName name="XDO_GROUP_?G_4?419?">'SFMP- Series 42'!$B$72:$IV$72</definedName>
    <definedName name="XDO_GROUP_?G_4?42?">#REF!</definedName>
    <definedName name="XDO_GROUP_?G_4?420?">'SFMP- Series 42'!$B$77:$IV$77</definedName>
    <definedName name="XDO_GROUP_?G_4?421?">'SFMP- Series 43'!$B$26:$IV$34</definedName>
    <definedName name="XDO_GROUP_?G_4?422?">'SFMP- Series 43'!$B$47:$IV$50</definedName>
    <definedName name="XDO_GROUP_?G_4?423?">'SFMP- Series 43'!$B$63:$IV$63</definedName>
    <definedName name="XDO_GROUP_?G_4?424?">'SFMP- Series 43'!$B$68:$IV$68</definedName>
    <definedName name="XDO_GROUP_?G_4?425?">'SNN50'!$B$10:$IV$59</definedName>
    <definedName name="XDO_GROUP_?G_4?426?">'SNN50'!$B$100:$IV$100</definedName>
    <definedName name="XDO_GROUP_?G_4?427?">'SNN50'!$B$105:$IV$105</definedName>
    <definedName name="XDO_GROUP_?G_4?428?">'SFMP- Series 44'!$B$26:$IV$31</definedName>
    <definedName name="XDO_GROUP_?G_4?429?">'SFMP- Series 44'!$B$44:$IV$51</definedName>
    <definedName name="XDO_GROUP_?G_4?43?">#REF!</definedName>
    <definedName name="XDO_GROUP_?G_4?430?">'SFMP- Series 44'!$B$64:$IV$64</definedName>
    <definedName name="XDO_GROUP_?G_4?431?">'SFMP- Series 44'!$B$69:$IV$69</definedName>
    <definedName name="XDO_GROUP_?G_4?432?">'SFMP- Series 45'!$B$26:$IV$33</definedName>
    <definedName name="XDO_GROUP_?G_4?433?">'SFMP- Series 45'!$B$46:$IV$53</definedName>
    <definedName name="XDO_GROUP_?G_4?434?">'SFMP- Series 45'!$B$66:$IV$66</definedName>
    <definedName name="XDO_GROUP_?G_4?435?">'SFMP- Series 45'!$B$71:$IV$71</definedName>
    <definedName name="XDO_GROUP_?G_4?436?">SBIETFCON!$B$10:$IV$39</definedName>
    <definedName name="XDO_GROUP_?G_4?437?">SBIETFCON!$B$84:$IV$84</definedName>
    <definedName name="XDO_GROUP_?G_4?438?">'SFMP- Series 46'!$B$26:$IV$29</definedName>
    <definedName name="XDO_GROUP_?G_4?439?">'SFMP- Series 46'!$B$42:$IV$45</definedName>
    <definedName name="XDO_GROUP_?G_4?44?">#REF!</definedName>
    <definedName name="XDO_GROUP_?G_4?440?">'SFMP- Series 46'!$B$58:$IV$58</definedName>
    <definedName name="XDO_GROUP_?G_4?441?">'SFMP- Series 46'!$B$63:$IV$63</definedName>
    <definedName name="XDO_GROUP_?G_4?442?">'SFMP- Series 47'!$B$26:$IV$27</definedName>
    <definedName name="XDO_GROUP_?G_4?443?">'SFMP- Series 47'!$B$40:$IV$44</definedName>
    <definedName name="XDO_GROUP_?G_4?444?">'SFMP- Series 47'!$B$57:$IV$57</definedName>
    <definedName name="XDO_GROUP_?G_4?445?">'SFMP- Series 47'!$B$62:$IV$62</definedName>
    <definedName name="XDO_GROUP_?G_4?446?">'SFMP- Series 48'!$B$26:$IV$28</definedName>
    <definedName name="XDO_GROUP_?G_4?447?">'SFMP- Series 48'!$B$41:$IV$43</definedName>
    <definedName name="XDO_GROUP_?G_4?448?">'SFMP- Series 48'!$B$56:$IV$56</definedName>
    <definedName name="XDO_GROUP_?G_4?449?">'SFMP- Series 48'!$B$61:$IV$61</definedName>
    <definedName name="XDO_GROUP_?G_4?45?">#REF!</definedName>
    <definedName name="XDO_GROUP_?G_4?450?">SBAF!$B$10:$IV$77</definedName>
    <definedName name="XDO_GROUP_?G_4?451?">SBAF!$B$83:$IV$84</definedName>
    <definedName name="XDO_GROUP_?G_4?452?">SBAF!$B$88:$IV$88</definedName>
    <definedName name="XDO_GROUP_?G_4?453?">SBAF!$B$93:$IV$97</definedName>
    <definedName name="XDO_GROUP_?G_4?454?">SBAF!$B$105:$IV$112</definedName>
    <definedName name="XDO_GROUP_?G_4?455?">SBAF!$B$116:$IV$117</definedName>
    <definedName name="XDO_GROUP_?G_4?456?">SBAF!$B$142:$IV$142</definedName>
    <definedName name="XDO_GROUP_?G_4?457?">SBAF!$B$147:$IV$147</definedName>
    <definedName name="XDO_GROUP_?G_4?458?">'SFMP- Series 49'!$B$26:$IV$33</definedName>
    <definedName name="XDO_GROUP_?G_4?459?">'SFMP- Series 49'!$B$46:$IV$51</definedName>
    <definedName name="XDO_GROUP_?G_4?46?">SMGLF!$B$10:$IV$30</definedName>
    <definedName name="XDO_GROUP_?G_4?460?">'SFMP- Series 49'!$B$64:$IV$64</definedName>
    <definedName name="XDO_GROUP_?G_4?461?">'SFMP- Series 49'!$B$69:$IV$69</definedName>
    <definedName name="XDO_GROUP_?G_4?462?">'SFMP- Series 50'!$B$26:$IV$30</definedName>
    <definedName name="XDO_GROUP_?G_4?463?">'SFMP- Series 50'!$B$43:$IV$47</definedName>
    <definedName name="XDO_GROUP_?G_4?464?">'SFMP- Series 50'!$B$60:$IV$60</definedName>
    <definedName name="XDO_GROUP_?G_4?465?">'SFMP- Series 50'!$B$65:$IV$65</definedName>
    <definedName name="XDO_GROUP_?G_4?466?">'SFMP- Series 51'!$B$26:$IV$36</definedName>
    <definedName name="XDO_GROUP_?G_4?467?">'SFMP- Series 51'!$B$49:$IV$55</definedName>
    <definedName name="XDO_GROUP_?G_4?468?">'SFMP- Series 51'!$B$68:$IV$68</definedName>
    <definedName name="XDO_GROUP_?G_4?469?">'SFMP- Series 51'!$B$73:$IV$73</definedName>
    <definedName name="XDO_GROUP_?G_4?47?">SMGLF!$B$36:$IV$37</definedName>
    <definedName name="XDO_GROUP_?G_4?470?">'SFMP- Series 52'!$B$26:$IV$30</definedName>
    <definedName name="XDO_GROUP_?G_4?471?">'SFMP- Series 52'!$B$43:$IV$49</definedName>
    <definedName name="XDO_GROUP_?G_4?472?">'SFMP- Series 52'!$B$62:$IV$62</definedName>
    <definedName name="XDO_GROUP_?G_4?473?">'SFMP- Series 52'!$B$67:$IV$67</definedName>
    <definedName name="XDO_GROUP_?G_4?474?">'SFMP- Series 53'!$B$26:$IV$34</definedName>
    <definedName name="XDO_GROUP_?G_4?475?">'SFMP- Series 53'!$B$47:$IV$52</definedName>
    <definedName name="XDO_GROUP_?G_4?476?">'SFMP- Series 53'!$B$65:$IV$65</definedName>
    <definedName name="XDO_GROUP_?G_4?477?">'SFMP- Series 53'!$B$70:$IV$70</definedName>
    <definedName name="XDO_GROUP_?G_4?478?">'SFMP- Series 54'!$B$26:$IV$28</definedName>
    <definedName name="XDO_GROUP_?G_4?479?">'SFMP- Series 54'!$B$41:$IV$42</definedName>
    <definedName name="XDO_GROUP_?G_4?48?">SMGLF!$B$74:$IV$74</definedName>
    <definedName name="XDO_GROUP_?G_4?480?">'SFMP- Series 54'!$B$55:$IV$55</definedName>
    <definedName name="XDO_GROUP_?G_4?481?">'SFMP- Series 54'!$B$60:$IV$60</definedName>
    <definedName name="XDO_GROUP_?G_4?482?">'SFMP- Series 55'!$B$26:$IV$32</definedName>
    <definedName name="XDO_GROUP_?G_4?483?">'SFMP- Series 55'!$B$45:$IV$50</definedName>
    <definedName name="XDO_GROUP_?G_4?484?">'SFMP- Series 55'!$B$63:$IV$63</definedName>
    <definedName name="XDO_GROUP_?G_4?485?">'SFMP- Series 55'!$B$68:$IV$68</definedName>
    <definedName name="XDO_GROUP_?G_4?486?">'SFMP- Series 56'!$B$26:$IV$28</definedName>
    <definedName name="XDO_GROUP_?G_4?487?">'SFMP- Series 56'!$B$41:$IV$43</definedName>
    <definedName name="XDO_GROUP_?G_4?488?">'SFMP- Series 56'!$B$56:$IV$56</definedName>
    <definedName name="XDO_GROUP_?G_4?489?">'SFMP- Series 56'!$B$61:$IV$61</definedName>
    <definedName name="XDO_GROUP_?G_4?49?">SMGLF!$B$79:$IV$79</definedName>
    <definedName name="XDO_GROUP_?G_4?490?">'SFMP- Series 57'!$B$26:$IV$29</definedName>
    <definedName name="XDO_GROUP_?G_4?491?">'SFMP- Series 57'!$B$42:$IV$49</definedName>
    <definedName name="XDO_GROUP_?G_4?492?">'SFMP- Series 57'!$B$62:$IV$62</definedName>
    <definedName name="XDO_GROUP_?G_4?493?">'SFMP- Series 57'!$B$67:$IV$67</definedName>
    <definedName name="XDO_GROUP_?G_4?494?">'SFMP- Series 58'!$B$26:$IV$31</definedName>
    <definedName name="XDO_GROUP_?G_4?495?">'SFMP- Series 58'!$B$44:$IV$47</definedName>
    <definedName name="XDO_GROUP_?G_4?496?">'SFMP- Series 58'!$B$60:$IV$60</definedName>
    <definedName name="XDO_GROUP_?G_4?497?">'SFMP- Series 58'!$B$65:$IV$65</definedName>
    <definedName name="XDO_GROUP_?G_4?498?">SCPSE!$B$18:$IV$46</definedName>
    <definedName name="XDO_GROUP_?G_4?499?">SCPSE!$B$54:$IV$55</definedName>
    <definedName name="XDO_GROUP_?G_4?5?">#REF!</definedName>
    <definedName name="XDO_GROUP_?G_4?50?">#REF!</definedName>
    <definedName name="XDO_GROUP_?G_4?500?">SCPSE!$B$59:$IV$138</definedName>
    <definedName name="XDO_GROUP_?G_4?501?">SCPSE!$B$163:$IV$163</definedName>
    <definedName name="XDO_GROUP_?G_4?502?">SCPSE!$B$168:$IV$168</definedName>
    <definedName name="XDO_GROUP_?G_4?503?">'SFMP- Series 59'!$B$38:$IV$40</definedName>
    <definedName name="XDO_GROUP_?G_4?504?">'SFMP- Series 59'!$B$53:$IV$53</definedName>
    <definedName name="XDO_GROUP_?G_4?505?">'SFMP- Series 59'!$B$58:$IV$58</definedName>
    <definedName name="XDO_GROUP_?G_4?506?">'SFMP- Series 60'!$B$26:$IV$30</definedName>
    <definedName name="XDO_GROUP_?G_4?507?">'SFMP- Series 60'!$B$43:$IV$48</definedName>
    <definedName name="XDO_GROUP_?G_4?508?">'SFMP- Series 60'!$B$61:$IV$61</definedName>
    <definedName name="XDO_GROUP_?G_4?509?">'SFMP- Series 60'!$B$66:$IV$66</definedName>
    <definedName name="XDO_GROUP_?G_4?51?">#REF!</definedName>
    <definedName name="XDO_GROUP_?G_4?510?">SMCF!$B$10:$IV$45</definedName>
    <definedName name="XDO_GROUP_?G_4?511?">SMCF!$B$60:$IV$60</definedName>
    <definedName name="XDO_GROUP_?G_4?512?">SMCF!$B$71:$IV$71</definedName>
    <definedName name="XDO_GROUP_?G_4?513?">SMCF!$B$88:$IV$88</definedName>
    <definedName name="XDO_GROUP_?G_4?514?">SMCF!$B$93:$IV$93</definedName>
    <definedName name="XDO_GROUP_?G_4?515?">'SFMP- Series 61'!$B$26:$IV$36</definedName>
    <definedName name="XDO_GROUP_?G_4?516?">'SFMP- Series 61'!$B$49:$IV$54</definedName>
    <definedName name="XDO_GROUP_?G_4?517?">'SFMP- Series 61'!$B$67:$IV$67</definedName>
    <definedName name="XDO_GROUP_?G_4?518?">'SFMP- Series 61'!$B$72:$IV$72</definedName>
    <definedName name="XDO_GROUP_?G_4?519?">'SFMP- Series 66'!$B$26:$IV$34</definedName>
    <definedName name="XDO_GROUP_?G_4?52?">#REF!</definedName>
    <definedName name="XDO_GROUP_?G_4?520?">'SFMP- Series 66'!$B$47:$IV$51</definedName>
    <definedName name="XDO_GROUP_?G_4?521?">'SFMP- Series 66'!$B$64:$IV$64</definedName>
    <definedName name="XDO_GROUP_?G_4?522?">'SFMP- Series 66'!$B$69:$IV$69</definedName>
    <definedName name="XDO_GROUP_?G_4?523?">'SFMP- Series 67'!$B$26:$IV$34</definedName>
    <definedName name="XDO_GROUP_?G_4?524?">'SFMP- Series 67'!$B$47:$IV$53</definedName>
    <definedName name="XDO_GROUP_?G_4?525?">'SFMP- Series 67'!$B$66:$IV$66</definedName>
    <definedName name="XDO_GROUP_?G_4?526?">'SFMP- Series 67'!$B$71:$IV$71</definedName>
    <definedName name="XDO_GROUP_?G_4?527?">'SFMP- Series 63'!$B$18:$IV$18</definedName>
    <definedName name="XDO_GROUP_?G_4?528?">'SFMP- Series 63'!$B$31:$IV$34</definedName>
    <definedName name="XDO_GROUP_?G_4?529?">'SFMP- Series 63'!$B$38:$IV$38</definedName>
    <definedName name="XDO_GROUP_?G_4?53?">#REF!</definedName>
    <definedName name="XDO_GROUP_?G_4?530?">'SFMP- Series 63'!$B$42:$IV$42</definedName>
    <definedName name="XDO_GROUP_?G_4?531?">'SFMP- Series 63'!$B$59:$IV$59</definedName>
    <definedName name="XDO_GROUP_?G_4?532?">'SFMP- Series 63'!$B$64:$IV$64</definedName>
    <definedName name="XDO_GROUP_?G_4?533?">'SFMP- Series 64'!$B$24:$IV$24</definedName>
    <definedName name="XDO_GROUP_?G_4?534?">'SFMP- Series 64'!$B$28:$IV$32</definedName>
    <definedName name="XDO_GROUP_?G_4?535?">'SFMP- Series 64'!$B$45:$IV$49</definedName>
    <definedName name="XDO_GROUP_?G_4?536?">'SFMP- Series 64'!$B$62:$IV$62</definedName>
    <definedName name="XDO_GROUP_?G_4?537?">'SFMP- Series 64'!$B$67:$IV$67</definedName>
    <definedName name="XDO_GROUP_?G_4?538?">'SFMP- Series 65'!$B$18:$IV$19</definedName>
    <definedName name="XDO_GROUP_?G_4?539?">'SFMP- Series 65'!$B$32:$IV$37</definedName>
    <definedName name="XDO_GROUP_?G_4?54?">#REF!</definedName>
    <definedName name="XDO_GROUP_?G_4?540?">'SFMP- Series 65'!$B$41:$IV$45</definedName>
    <definedName name="XDO_GROUP_?G_4?541?">'SFMP- Series 65'!$B$49:$IV$49</definedName>
    <definedName name="XDO_GROUP_?G_4?542?">'SFMP- Series 65'!$B$66:$IV$66</definedName>
    <definedName name="XDO_GROUP_?G_4?543?">'SFMP- Series 65'!$B$71:$IV$71</definedName>
    <definedName name="XDO_GROUP_?G_4?544?">'SFMP- Series 68'!$B$24:$IV$24</definedName>
    <definedName name="XDO_GROUP_?G_4?545?">'SFMP- Series 68'!$B$39:$IV$41</definedName>
    <definedName name="XDO_GROUP_?G_4?546?">'SFMP- Series 68'!$B$54:$IV$54</definedName>
    <definedName name="XDO_GROUP_?G_4?547?">'SFMP- Series 68'!$B$59:$IV$59</definedName>
    <definedName name="XDO_GROUP_?G_4?548?">SNM150IF!$B$10:$IV$159</definedName>
    <definedName name="XDO_GROUP_?G_4?549?">SNM150IF!$B$200:$IV$200</definedName>
    <definedName name="XDO_GROUP_?G_4?55?">SEHF!$B$10:$IV$43</definedName>
    <definedName name="XDO_GROUP_?G_4?550?">SNM150IF!$B$205:$IV$205</definedName>
    <definedName name="XDO_GROUP_?G_4?551?">SNS250IF!$B$10:$IV$259</definedName>
    <definedName name="XDO_GROUP_?G_4?552?">SNS250IF!$B$300:$IV$300</definedName>
    <definedName name="XDO_GROUP_?G_4?553?">SNS250IF!$B$305:$IV$305</definedName>
    <definedName name="XDO_GROUP_?G_4?554?">'SCIGI-JUN 2036'!$B$24:$IV$25</definedName>
    <definedName name="XDO_GROUP_?G_4?555?">'SCIGI-JUN 2036'!$B$52:$IV$52</definedName>
    <definedName name="XDO_GROUP_?G_4?556?">'SCIGI-JUN 2036'!$B$57:$IV$57</definedName>
    <definedName name="XDO_GROUP_?G_4?557?">'SCIGI-APR 2029'!$B$24:$IV$24</definedName>
    <definedName name="XDO_GROUP_?G_4?558?">'SCIGI-APR 2029'!$B$51:$IV$51</definedName>
    <definedName name="XDO_GROUP_?G_4?559?">'SCIGI-APR 2029'!$B$56:$IV$56</definedName>
    <definedName name="XDO_GROUP_?G_4?56?">SEHF!$B$47:$IV$48</definedName>
    <definedName name="XDO_GROUP_?G_4?560?">'SCISI-SEP 2027'!$B$24:$IV$24</definedName>
    <definedName name="XDO_GROUP_?G_4?561?">'SCISI-SEP 2027'!$B$28:$IV$44</definedName>
    <definedName name="XDO_GROUP_?G_4?562?">'SCISI-SEP 2027'!$B$69:$IV$69</definedName>
    <definedName name="XDO_GROUP_?G_4?563?">'SCISI-SEP 2027'!$B$74:$IV$74</definedName>
    <definedName name="XDO_GROUP_?G_4?564?">'SFMP- Series 69'!$B$18:$IV$18</definedName>
    <definedName name="XDO_GROUP_?G_4?565?">'SFMP- Series 69'!$B$31:$IV$36</definedName>
    <definedName name="XDO_GROUP_?G_4?566?">'SFMP- Series 69'!$B$40:$IV$46</definedName>
    <definedName name="XDO_GROUP_?G_4?567?">'SFMP- Series 69'!$B$54:$IV$55</definedName>
    <definedName name="XDO_GROUP_?G_4?568?">'SFMP- Series 69'!$B$68:$IV$68</definedName>
    <definedName name="XDO_GROUP_?G_4?569?">'SFMP- Series 69'!$B$73:$IV$73</definedName>
    <definedName name="XDO_GROUP_?G_4?57?">SEHF!$B$54:$IV$54</definedName>
    <definedName name="XDO_GROUP_?G_4?570?">'SFMP- Series 71'!$B$18:$IV$18</definedName>
    <definedName name="XDO_GROUP_?G_4?571?">'SFMP- Series 71'!$B$31:$IV$36</definedName>
    <definedName name="XDO_GROUP_?G_4?572?">'SFMP- Series 71'!$B$40:$IV$46</definedName>
    <definedName name="XDO_GROUP_?G_4?573?">'SFMP- Series 71'!$B$50:$IV$50</definedName>
    <definedName name="XDO_GROUP_?G_4?574?">'SFMP- Series 71'!$B$67:$IV$67</definedName>
    <definedName name="XDO_GROUP_?G_4?575?">'SFMP- Series 71'!$B$72:$IV$72</definedName>
    <definedName name="XDO_GROUP_?G_4?576?">'SFMP- Series 72'!$B$38:$IV$41</definedName>
    <definedName name="XDO_GROUP_?G_4?577?">'SFMP- Series 72'!$B$54:$IV$54</definedName>
    <definedName name="XDO_GROUP_?G_4?578?">'SFMP- Series 72'!$B$59:$IV$59</definedName>
    <definedName name="XDO_GROUP_?G_4?579?">'SFMP- Series 73'!$B$38:$IV$41</definedName>
    <definedName name="XDO_GROUP_?G_4?58?">SEHF!$B$59:$IV$79</definedName>
    <definedName name="XDO_GROUP_?G_4?580?">'SFMP- Series 73'!$B$54:$IV$54</definedName>
    <definedName name="XDO_GROUP_?G_4?581?">'SFMP- Series 73'!$B$59:$IV$59</definedName>
    <definedName name="XDO_GROUP_?G_4?582?">SLDF!$B$24:$IV$29</definedName>
    <definedName name="XDO_GROUP_?G_4?583?">SLDF!$B$56:$IV$56</definedName>
    <definedName name="XDO_GROUP_?G_4?584?">SLDF!$B$61:$IV$61</definedName>
    <definedName name="XDO_GROUP_?G_4?585?">'SFMP- Series 74'!$B$26:$IV$33</definedName>
    <definedName name="XDO_GROUP_?G_4?586?">'SFMP- Series 74'!$B$58:$IV$58</definedName>
    <definedName name="XDO_GROUP_?G_4?587?">'SFMP- Series 74'!$B$63:$IV$63</definedName>
    <definedName name="XDO_GROUP_?G_4?588?">'SFMP- Series 75'!$B$18:$IV$18</definedName>
    <definedName name="XDO_GROUP_?G_4?589?">'SFMP- Series 75'!$B$31:$IV$34</definedName>
    <definedName name="XDO_GROUP_?G_4?59?">SEHF!$B$87:$IV$98</definedName>
    <definedName name="XDO_GROUP_?G_4?590?">'SFMP- Series 75'!$B$38:$IV$46</definedName>
    <definedName name="XDO_GROUP_?G_4?591?">'SFMP- Series 75'!$B$50:$IV$50</definedName>
    <definedName name="XDO_GROUP_?G_4?592?">'SFMP- Series 75'!$B$67:$IV$67</definedName>
    <definedName name="XDO_GROUP_?G_4?593?">'SFMP- Series 75'!$B$72:$IV$72</definedName>
    <definedName name="XDO_GROUP_?G_4?594?">'SFMP- Series 76'!$B$18:$IV$20</definedName>
    <definedName name="XDO_GROUP_?G_4?595?">'SFMP- Series 76'!$B$30:$IV$30</definedName>
    <definedName name="XDO_GROUP_?G_4?596?">'SFMP- Series 76'!$B$43:$IV$46</definedName>
    <definedName name="XDO_GROUP_?G_4?597?">'SFMP- Series 76'!$B$59:$IV$59</definedName>
    <definedName name="XDO_GROUP_?G_4?598?">'SFMP- Series 76'!$B$64:$IV$64</definedName>
    <definedName name="XDO_GROUP_?G_4?599?">'SFMP- Series 77'!$B$18:$IV$19</definedName>
    <definedName name="XDO_GROUP_?G_4?6?">#REF!</definedName>
    <definedName name="XDO_GROUP_?G_4?60?">SEHF!$B$102:$IV$109</definedName>
    <definedName name="XDO_GROUP_?G_4?600?">'SFMP- Series 77'!$B$32:$IV$35</definedName>
    <definedName name="XDO_GROUP_?G_4?601?">'SFMP- Series 77'!$B$39:$IV$45</definedName>
    <definedName name="XDO_GROUP_?G_4?602?">'SFMP- Series 77'!$B$64:$IV$64</definedName>
    <definedName name="XDO_GROUP_?G_4?603?">'SFMP- Series 77'!$B$69:$IV$69</definedName>
    <definedName name="XDO_GROUP_?G_4?604?">'SFMP- Series 78'!$B$18:$IV$21</definedName>
    <definedName name="XDO_GROUP_?G_4?605?">'SFMP- Series 78'!$B$31:$IV$33</definedName>
    <definedName name="XDO_GROUP_?G_4?606?">'SFMP- Series 78'!$B$46:$IV$47</definedName>
    <definedName name="XDO_GROUP_?G_4?607?">'SFMP- Series 78'!$B$60:$IV$60</definedName>
    <definedName name="XDO_GROUP_?G_4?608?">'SFMP- Series 78'!$B$65:$IV$65</definedName>
    <definedName name="XDO_GROUP_?G_4?609?">SDYF!$B$10:$IV$38</definedName>
    <definedName name="XDO_GROUP_?G_4?61?">SEHF!$B$116:$IV$118</definedName>
    <definedName name="XDO_GROUP_?G_4?610?">SDYF!$B$50:$IV$50</definedName>
    <definedName name="XDO_GROUP_?G_4?611?">SDYF!$B$46:$IV$46</definedName>
    <definedName name="XDO_GROUP_?G_4?612?">SDYF!$B$87:$IV$87</definedName>
    <definedName name="XDO_GROUP_?G_4?613?">SDYF!$B$92:$IV$92</definedName>
    <definedName name="XDO_GROUP_?G_4?614?">'SFMP- Series 79'!$B$18:$IV$21</definedName>
    <definedName name="XDO_GROUP_?G_4?615?">'SFMP- Series 79'!$B$42:$IV$44</definedName>
    <definedName name="XDO_GROUP_?G_4?616?">'SFMP- Series 79'!$B$57:$IV$57</definedName>
    <definedName name="XDO_GROUP_?G_4?617?">'SFMP- Series 79'!$B$62:$IV$62</definedName>
    <definedName name="XDO_GROUP_?G_4?618?">'SFMP- Series 80'!$B$18:$IV$19</definedName>
    <definedName name="XDO_GROUP_?G_4?619?">'SFMP- Series 80'!$B$32:$IV$36</definedName>
    <definedName name="XDO_GROUP_?G_4?62?">SEHF!$B$126:$IV$126</definedName>
    <definedName name="XDO_GROUP_?G_4?620?">'SFMP- Series 80'!$B$40:$IV$47</definedName>
    <definedName name="XDO_GROUP_?G_4?621?">'SFMP- Series 80'!$B$66:$IV$66</definedName>
    <definedName name="XDO_GROUP_?G_4?622?">'SFMP- Series 80'!$B$71:$IV$71</definedName>
    <definedName name="XDO_GROUP_?G_4?623?">'SFMP- Series 81'!$B$18:$IV$25</definedName>
    <definedName name="XDO_GROUP_?G_4?624?">'SFMP- Series 81'!$B$35:$IV$41</definedName>
    <definedName name="XDO_GROUP_?G_4?625?">'SFMP- Series 81'!$B$54:$IV$54</definedName>
    <definedName name="XDO_GROUP_?G_4?626?">'SFMP- Series 81'!$B$67:$IV$67</definedName>
    <definedName name="XDO_GROUP_?G_4?627?">'SFMP- Series 81'!$B$72:$IV$72</definedName>
    <definedName name="XDO_GROUP_?G_4?628?">'SFMP- Series 82'!$B$30:$IV$37</definedName>
    <definedName name="XDO_GROUP_?G_4?629?">'SFMP- Series 82'!$B$41:$IV$55</definedName>
    <definedName name="XDO_GROUP_?G_4?63?">SEHF!$B$139:$IV$139</definedName>
    <definedName name="XDO_GROUP_?G_4?630?">'SFMP- Series 82'!$B$74:$IV$74</definedName>
    <definedName name="XDO_GROUP_?G_4?631?">'SFMP- Series 82'!$B$79:$IV$79</definedName>
    <definedName name="XDO_GROUP_?G_4?632?">'SBI-BSE-SENSEX-IF'!$B$10:$IV$39</definedName>
    <definedName name="XDO_GROUP_?G_4?633?">'SBI-BSE-SENSEX-IF'!$B$80:$IV$80</definedName>
    <definedName name="XDO_GROUP_?G_4?634?">'SBI-BSE-SENSEX-IF'!$B$85:$IV$85</definedName>
    <definedName name="XDO_GROUP_?G_4?635?">#REF!</definedName>
    <definedName name="XDO_GROUP_?G_4?636?">#REF!</definedName>
    <definedName name="XDO_GROUP_?G_4?637?">#REF!</definedName>
    <definedName name="XDO_GROUP_?G_4?638?">#REF!</definedName>
    <definedName name="XDO_GROUP_?G_4?639?">#REF!</definedName>
    <definedName name="XDO_GROUP_?G_4?64?">SEHF!$B$144:$IV$144</definedName>
    <definedName name="XDO_GROUP_?G_4?640?">#REF!</definedName>
    <definedName name="XDO_GROUP_?G_4?641?">#REF!</definedName>
    <definedName name="XDO_GROUP_?G_4?642?">#REF!</definedName>
    <definedName name="XDO_GROUP_?G_4?643?">#REF!</definedName>
    <definedName name="XDO_GROUP_?G_4?644?">#REF!</definedName>
    <definedName name="XDO_GROUP_?G_4?645?">#REF!</definedName>
    <definedName name="XDO_GROUP_?G_4?65?">#REF!</definedName>
    <definedName name="XDO_GROUP_?G_4?66?">#REF!</definedName>
    <definedName name="XDO_GROUP_?G_4?67?">#REF!</definedName>
    <definedName name="XDO_GROUP_?G_4?68?">#REF!</definedName>
    <definedName name="XDO_GROUP_?G_4?69?">#REF!</definedName>
    <definedName name="XDO_GROUP_?G_4?7?">#REF!</definedName>
    <definedName name="XDO_GROUP_?G_4?70?">#REF!</definedName>
    <definedName name="XDO_GROUP_?G_4?71?">#REF!</definedName>
    <definedName name="XDO_GROUP_?G_4?72?">SMIF!$B$18:$IV$30</definedName>
    <definedName name="XDO_GROUP_?G_4?73?">SMIF!$B$38:$IV$43</definedName>
    <definedName name="XDO_GROUP_?G_4?74?">SMIF!$B$47:$IV$49</definedName>
    <definedName name="XDO_GROUP_?G_4?75?">SMIF!$B$74:$IV$74</definedName>
    <definedName name="XDO_GROUP_?G_4?76?">SMIF!$B$79:$IV$79</definedName>
    <definedName name="XDO_GROUP_?G_4?77?">#REF!</definedName>
    <definedName name="XDO_GROUP_?G_4?78?">#REF!</definedName>
    <definedName name="XDO_GROUP_?G_4?79?">#REF!</definedName>
    <definedName name="XDO_GROUP_?G_4?8?">#REF!</definedName>
    <definedName name="XDO_GROUP_?G_4?80?">#REF!</definedName>
    <definedName name="XDO_GROUP_?G_4?81?">SCOF!$B$10:$IV$43</definedName>
    <definedName name="XDO_GROUP_?G_4?82?">SCOF!$B$49:$IV$49</definedName>
    <definedName name="XDO_GROUP_?G_4?83?">SCOF!$B$86:$IV$86</definedName>
    <definedName name="XDO_GROUP_?G_4?84?">SCOF!$B$91:$IV$91</definedName>
    <definedName name="XDO_GROUP_?G_4?85?">STOF!$B$10:$IV$23</definedName>
    <definedName name="XDO_GROUP_?G_4?86?">STOF!$B$27:$IV$28</definedName>
    <definedName name="XDO_GROUP_?G_4?87?">STOF!$B$32:$IV$33</definedName>
    <definedName name="XDO_GROUP_?G_4?88?">STOF!$B$70:$IV$70</definedName>
    <definedName name="XDO_GROUP_?G_4?89?">STOF!$B$75:$IV$75</definedName>
    <definedName name="XDO_GROUP_?G_4?9?">#REF!</definedName>
    <definedName name="XDO_GROUP_?G_4?90?">SHOF!$B$10:$IV$29</definedName>
    <definedName name="XDO_GROUP_?G_4?91?">SHOF!$B$41:$IV$41</definedName>
    <definedName name="XDO_GROUP_?G_4?92?">SHOF!$B$72:$IV$72</definedName>
    <definedName name="XDO_GROUP_?G_4?93?">SHOF!$B$77:$IV$77</definedName>
    <definedName name="XDO_GROUP_?G_4?94?">SCF!$B$10:$IV$85</definedName>
    <definedName name="XDO_GROUP_?G_4?95?">SCF!$B$91:$IV$91</definedName>
    <definedName name="XDO_GROUP_?G_4?96?">SCF!$B$112:$IV$118</definedName>
    <definedName name="XDO_GROUP_?G_4?97?">SCF!$B$135:$IV$135</definedName>
    <definedName name="XDO_GROUP_?G_4?98?">SCF!$B$140:$IV$140</definedName>
    <definedName name="XDO_GROUP_?G_4?99?">SNIF!$B$10:$IV$59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0" i="16" l="1"/>
  <c r="G80" i="16"/>
  <c r="H70" i="16"/>
  <c r="G70" i="16"/>
  <c r="I107" i="95"/>
  <c r="I106" i="95"/>
  <c r="I105" i="95"/>
  <c r="I116" i="95" s="1"/>
  <c r="I110" i="95"/>
  <c r="I104" i="95"/>
  <c r="I103" i="95"/>
  <c r="I109" i="95"/>
  <c r="I108" i="95"/>
  <c r="I115" i="95"/>
  <c r="I112" i="95"/>
  <c r="I111" i="95"/>
  <c r="I114" i="95"/>
  <c r="I113" i="95"/>
  <c r="H116" i="95"/>
  <c r="K99" i="8" l="1"/>
</calcChain>
</file>

<file path=xl/sharedStrings.xml><?xml version="1.0" encoding="utf-8"?>
<sst xmlns="http://schemas.openxmlformats.org/spreadsheetml/2006/main" count="31060" uniqueCount="4946">
  <si>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</si>
  <si>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</si>
  <si>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</si>
  <si>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</si>
  <si>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</si>
  <si>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</si>
  <si>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</si>
  <si>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</si>
  <si>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</si>
  <si>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</si>
  <si>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</si>
  <si>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</si>
  <si>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</si>
  <si>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</si>
  <si>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</si>
  <si>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</si>
  <si>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</si>
  <si>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</si>
  <si>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</si>
  <si>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</si>
  <si>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</si>
  <si>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</si>
  <si>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</si>
  <si>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</si>
  <si>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</si>
  <si>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</si>
  <si>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</si>
  <si>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</si>
  <si>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</si>
  <si>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</si>
  <si>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</si>
  <si>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</si>
  <si>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</si>
  <si>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</si>
  <si>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</si>
  <si>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</si>
  <si>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</si>
  <si>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106230100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</si>
  <si>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</si>
  <si>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</si>
  <si>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</si>
  <si>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</si>
  <si>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</si>
  <si>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</si>
  <si>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</si>
  <si>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</si>
  <si>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</si>
  <si>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</si>
  <si>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</si>
  <si>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</si>
  <si>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100032</t>
  </si>
  <si>
    <t>Tata Consultancy Services Ltd.</t>
  </si>
  <si>
    <t>INE467B01029</t>
  </si>
  <si>
    <t>IT - Software</t>
  </si>
  <si>
    <t>100003</t>
  </si>
  <si>
    <t>Infosys Ltd.</t>
  </si>
  <si>
    <t>INE009A01021</t>
  </si>
  <si>
    <t>100012</t>
  </si>
  <si>
    <t>ICICI Bank Ltd.</t>
  </si>
  <si>
    <t>INE090A01021</t>
  </si>
  <si>
    <t>Banks</t>
  </si>
  <si>
    <t>100001</t>
  </si>
  <si>
    <t>Housing Development Finance Corporation Ltd.</t>
  </si>
  <si>
    <t>INE001A01036</t>
  </si>
  <si>
    <t>Finance</t>
  </si>
  <si>
    <t>100024</t>
  </si>
  <si>
    <t>Axis Bank Ltd.</t>
  </si>
  <si>
    <t>INE238A01034</t>
  </si>
  <si>
    <t>100005</t>
  </si>
  <si>
    <t>Larsen &amp; Toubro Ltd.</t>
  </si>
  <si>
    <t>INE018A01030</t>
  </si>
  <si>
    <t>Construction</t>
  </si>
  <si>
    <t>100082</t>
  </si>
  <si>
    <t>Ultratech Cement Ltd.</t>
  </si>
  <si>
    <t>INE481G01011</t>
  </si>
  <si>
    <t>Cement &amp; Cement Products</t>
  </si>
  <si>
    <t>100084</t>
  </si>
  <si>
    <t>ABB India Ltd.</t>
  </si>
  <si>
    <t>INE117A01022</t>
  </si>
  <si>
    <t>Electrical Equipment</t>
  </si>
  <si>
    <t>100010</t>
  </si>
  <si>
    <t>State Bank of India</t>
  </si>
  <si>
    <t>INE062A01020</t>
  </si>
  <si>
    <t>100106</t>
  </si>
  <si>
    <t>Maruti Suzuki India Ltd.</t>
  </si>
  <si>
    <t>INE585B01010</t>
  </si>
  <si>
    <t>Automobiles</t>
  </si>
  <si>
    <t>100014</t>
  </si>
  <si>
    <t>Mahindra &amp; Mahindra Ltd.</t>
  </si>
  <si>
    <t>INE101A01026</t>
  </si>
  <si>
    <t>100280</t>
  </si>
  <si>
    <t>TVS Motor Company Ltd.</t>
  </si>
  <si>
    <t>INE494B01023</t>
  </si>
  <si>
    <t>100161</t>
  </si>
  <si>
    <t>Cummins India Ltd.</t>
  </si>
  <si>
    <t>INE298A01020</t>
  </si>
  <si>
    <t>Industrial Products</t>
  </si>
  <si>
    <t>100399</t>
  </si>
  <si>
    <t>Cholamandalam Investment &amp; Finance Co. Ltd.</t>
  </si>
  <si>
    <t>INE121A01024</t>
  </si>
  <si>
    <t>100200</t>
  </si>
  <si>
    <t>Page Industries Ltd.</t>
  </si>
  <si>
    <t>INE761H01022</t>
  </si>
  <si>
    <t>Textiles &amp; Apparels</t>
  </si>
  <si>
    <t>100006</t>
  </si>
  <si>
    <t>HDFC Bank Ltd.</t>
  </si>
  <si>
    <t>INE040A01034</t>
  </si>
  <si>
    <t>100126</t>
  </si>
  <si>
    <t>Britannia Industries Ltd.</t>
  </si>
  <si>
    <t>INE216A01030</t>
  </si>
  <si>
    <t>Food Products</t>
  </si>
  <si>
    <t>100104</t>
  </si>
  <si>
    <t>Kotak Mahindra Bank Ltd.</t>
  </si>
  <si>
    <t>INE237A01028</t>
  </si>
  <si>
    <t>100081</t>
  </si>
  <si>
    <t>Titan Company Ltd.</t>
  </si>
  <si>
    <t>INE280A01028</t>
  </si>
  <si>
    <t>Consumer Durables</t>
  </si>
  <si>
    <t>101301</t>
  </si>
  <si>
    <t>Sona Blw Precision Forgings Ltd.</t>
  </si>
  <si>
    <t>INE073K01018</t>
  </si>
  <si>
    <t>Auto Components</t>
  </si>
  <si>
    <t>100173</t>
  </si>
  <si>
    <t>Asian Paints Ltd.</t>
  </si>
  <si>
    <t>INE021A01026</t>
  </si>
  <si>
    <t>100155</t>
  </si>
  <si>
    <t>Divi's Laboratories Ltd.</t>
  </si>
  <si>
    <t>INE361B01024</t>
  </si>
  <si>
    <t>Pharmaceuticals &amp; Biotechnology</t>
  </si>
  <si>
    <t>100635</t>
  </si>
  <si>
    <t>L&amp;T Technology Services Ltd.</t>
  </si>
  <si>
    <t>INE010V01017</t>
  </si>
  <si>
    <t>IT - Services</t>
  </si>
  <si>
    <t>100180</t>
  </si>
  <si>
    <t>Hindalco Industries Ltd.</t>
  </si>
  <si>
    <t>INE038A01020</t>
  </si>
  <si>
    <t>Non - Ferrous Metals</t>
  </si>
  <si>
    <t>100572</t>
  </si>
  <si>
    <t>Timken India Ltd.</t>
  </si>
  <si>
    <t>INE325A01013</t>
  </si>
  <si>
    <t>100465</t>
  </si>
  <si>
    <t>Interglobe Aviation Ltd.</t>
  </si>
  <si>
    <t>INE646L01027</t>
  </si>
  <si>
    <t>Transport Services</t>
  </si>
  <si>
    <t>100814</t>
  </si>
  <si>
    <t>HDFC Asset Management Co. Ltd.</t>
  </si>
  <si>
    <t>INE127D01025</t>
  </si>
  <si>
    <t>Capital Markets</t>
  </si>
  <si>
    <t>100227</t>
  </si>
  <si>
    <t>Jubilant Foodworks Ltd.</t>
  </si>
  <si>
    <t>INE797F01020</t>
  </si>
  <si>
    <t>Leisure Services</t>
  </si>
  <si>
    <t>101210</t>
  </si>
  <si>
    <t>Credit Access Grameen Ltd.</t>
  </si>
  <si>
    <t>INE741K01010</t>
  </si>
  <si>
    <t>100153</t>
  </si>
  <si>
    <t>Cipla Ltd.</t>
  </si>
  <si>
    <t>INE059A01026</t>
  </si>
  <si>
    <t>101378</t>
  </si>
  <si>
    <t>FSN E-Commerce Ventures Ltd.</t>
  </si>
  <si>
    <t>INE388Y01029</t>
  </si>
  <si>
    <t>Retailing</t>
  </si>
  <si>
    <t>100942</t>
  </si>
  <si>
    <t>Brigade Enterprises Ltd.</t>
  </si>
  <si>
    <t>INE791I01019</t>
  </si>
  <si>
    <t>Realty</t>
  </si>
  <si>
    <t>100147</t>
  </si>
  <si>
    <t>Tech Mahindra Ltd.</t>
  </si>
  <si>
    <t>INE669C01036</t>
  </si>
  <si>
    <t>100099</t>
  </si>
  <si>
    <t>Hindustan Unilever Ltd.</t>
  </si>
  <si>
    <t>INE030A01027</t>
  </si>
  <si>
    <t>Diversified FMCG</t>
  </si>
  <si>
    <t>100138</t>
  </si>
  <si>
    <t>PVR Inox Ltd.</t>
  </si>
  <si>
    <t>INE191H01014</t>
  </si>
  <si>
    <t>Entertainment</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</si>
  <si>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</si>
  <si>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</si>
  <si>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</si>
  <si>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</si>
  <si>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</si>
  <si>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</si>
  <si>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</si>
  <si>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</si>
  <si>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</si>
  <si>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</si>
  <si>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</si>
  <si>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</si>
  <si>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</si>
  <si>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</si>
  <si>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</si>
  <si>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</si>
  <si>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 Ltd.</t>
  </si>
  <si>
    <t>Raymond Ltd.</t>
  </si>
  <si>
    <t>017</t>
  </si>
  <si>
    <t>SBI Large and Midcap Fund</t>
  </si>
  <si>
    <t>100019</t>
  </si>
  <si>
    <t>ITC Ltd.</t>
  </si>
  <si>
    <t>INE154A01025</t>
  </si>
  <si>
    <t>100222</t>
  </si>
  <si>
    <t>The Indian Hotels Company Ltd.</t>
  </si>
  <si>
    <t>INE053A01029</t>
  </si>
  <si>
    <t>100002</t>
  </si>
  <si>
    <t>Reliance Industries Ltd.</t>
  </si>
  <si>
    <t>INE002A01018</t>
  </si>
  <si>
    <t>Petroleum Products</t>
  </si>
  <si>
    <t>100262</t>
  </si>
  <si>
    <t>Ingersoll Rand (India) Ltd.</t>
  </si>
  <si>
    <t>INE177A01018</t>
  </si>
  <si>
    <t>100172</t>
  </si>
  <si>
    <t>ACC Ltd.</t>
  </si>
  <si>
    <t>INE012A01025</t>
  </si>
  <si>
    <t>100293</t>
  </si>
  <si>
    <t>AIA Engineering Ltd.</t>
  </si>
  <si>
    <t>INE212H01026</t>
  </si>
  <si>
    <t>100095</t>
  </si>
  <si>
    <t>Bharti Airtel Ltd.</t>
  </si>
  <si>
    <t>INE397D01024</t>
  </si>
  <si>
    <t>Telecom - Services</t>
  </si>
  <si>
    <t>101239</t>
  </si>
  <si>
    <t>Max Healthcare Institute Ltd.</t>
  </si>
  <si>
    <t>INE027H01010</t>
  </si>
  <si>
    <t>Healthcare Services</t>
  </si>
  <si>
    <t>100008</t>
  </si>
  <si>
    <t>Sun Pharmaceutical Industries Ltd.</t>
  </si>
  <si>
    <t>INE044A01036</t>
  </si>
  <si>
    <t>100739</t>
  </si>
  <si>
    <t>UNO Minda Ltd.</t>
  </si>
  <si>
    <t>INE405E01023</t>
  </si>
  <si>
    <t>100306</t>
  </si>
  <si>
    <t>Abbott India Ltd.</t>
  </si>
  <si>
    <t>INE358A01014</t>
  </si>
  <si>
    <t>100285</t>
  </si>
  <si>
    <t>Alkem Laboratories Ltd.</t>
  </si>
  <si>
    <t>INE540L01014</t>
  </si>
  <si>
    <t>100047</t>
  </si>
  <si>
    <t>Emami Ltd.</t>
  </si>
  <si>
    <t>INE548C01032</t>
  </si>
  <si>
    <t>Personal Products</t>
  </si>
  <si>
    <t>100043</t>
  </si>
  <si>
    <t>ZF Commercial Vehicle Control Systems India Ltd.</t>
  </si>
  <si>
    <t>INE342J01019</t>
  </si>
  <si>
    <t>100365</t>
  </si>
  <si>
    <t>Ashok Leyland Ltd.</t>
  </si>
  <si>
    <t>INE208A01029</t>
  </si>
  <si>
    <t>Agricultural, Commercial &amp; Construction Vehicles</t>
  </si>
  <si>
    <t>100670</t>
  </si>
  <si>
    <t>Tube Investments of India Ltd.</t>
  </si>
  <si>
    <t>INE974X01010</t>
  </si>
  <si>
    <t>101342</t>
  </si>
  <si>
    <t>Nuvoco Vistas Corporation Ltd.</t>
  </si>
  <si>
    <t>INE118D01016</t>
  </si>
  <si>
    <t>100090</t>
  </si>
  <si>
    <t>Bharat Forge Ltd.</t>
  </si>
  <si>
    <t>INE465A01025</t>
  </si>
  <si>
    <t>100382</t>
  </si>
  <si>
    <t>Fortis Healthcare Ltd.</t>
  </si>
  <si>
    <t>INE061F01013</t>
  </si>
  <si>
    <t>100144</t>
  </si>
  <si>
    <t>Voltas Ltd.</t>
  </si>
  <si>
    <t>INE226A01021</t>
  </si>
  <si>
    <t>101311</t>
  </si>
  <si>
    <t>G R Infra projects Ltd.</t>
  </si>
  <si>
    <t>INE201P01022</t>
  </si>
  <si>
    <t>101403</t>
  </si>
  <si>
    <t>Tega Industries Ltd.</t>
  </si>
  <si>
    <t>INE011K01018</t>
  </si>
  <si>
    <t>Industrial Manufacturing</t>
  </si>
  <si>
    <t>100096</t>
  </si>
  <si>
    <t>Container Corporation of India Ltd.</t>
  </si>
  <si>
    <t>INE111A01025</t>
  </si>
  <si>
    <t>100231</t>
  </si>
  <si>
    <t>Muthoot Finance Ltd.</t>
  </si>
  <si>
    <t>INE414G01012</t>
  </si>
  <si>
    <t>100706</t>
  </si>
  <si>
    <t>HDFC Life Insurance Company Ltd.</t>
  </si>
  <si>
    <t>INE795G01014</t>
  </si>
  <si>
    <t>Insurance</t>
  </si>
  <si>
    <t>100426</t>
  </si>
  <si>
    <t>Relaxo Footwears Ltd.</t>
  </si>
  <si>
    <t>INE131B01039</t>
  </si>
  <si>
    <t>101457</t>
  </si>
  <si>
    <t>Motherson Sumi Wiring India Ltd.</t>
  </si>
  <si>
    <t>INE0FS801015</t>
  </si>
  <si>
    <t>101553</t>
  </si>
  <si>
    <t>Delhivery Ltd.</t>
  </si>
  <si>
    <t>INE148O01028</t>
  </si>
  <si>
    <t>100899</t>
  </si>
  <si>
    <t>Neogen Chemicals Ltd.</t>
  </si>
  <si>
    <t>INE136S01016</t>
  </si>
  <si>
    <t>Chemicals &amp; Petrochemicals</t>
  </si>
  <si>
    <t>100217</t>
  </si>
  <si>
    <t>Torrent Power Ltd.</t>
  </si>
  <si>
    <t>INE813H01021</t>
  </si>
  <si>
    <t>Power</t>
  </si>
  <si>
    <t>100378</t>
  </si>
  <si>
    <t>Jindal Steel &amp; Power Ltd.</t>
  </si>
  <si>
    <t>INE749A01030</t>
  </si>
  <si>
    <t>100558</t>
  </si>
  <si>
    <t>Privi Speciality Chemicals Ltd.</t>
  </si>
  <si>
    <t>INE959A01019</t>
  </si>
  <si>
    <t>100092</t>
  </si>
  <si>
    <t>Bank of Baroda</t>
  </si>
  <si>
    <t>INE028A01039</t>
  </si>
  <si>
    <t>101469</t>
  </si>
  <si>
    <t>Equitas Small Finance Bank Ltd.</t>
  </si>
  <si>
    <t>INE063P01018</t>
  </si>
  <si>
    <t>100169</t>
  </si>
  <si>
    <t>Indian Oil Corporation Ltd.</t>
  </si>
  <si>
    <t>INE242A01010</t>
  </si>
  <si>
    <t>100775</t>
  </si>
  <si>
    <t>Lemon Tree Hotels Ltd.</t>
  </si>
  <si>
    <t>INE970X01018</t>
  </si>
  <si>
    <t>100140</t>
  </si>
  <si>
    <t>Shree Cement Ltd.</t>
  </si>
  <si>
    <t>INE070A01015</t>
  </si>
  <si>
    <t>100121</t>
  </si>
  <si>
    <t>United Breweries Ltd.</t>
  </si>
  <si>
    <t>INE686F01025</t>
  </si>
  <si>
    <t>Beverages</t>
  </si>
  <si>
    <t>100552</t>
  </si>
  <si>
    <t>Ganesha Ecosphere Ltd.</t>
  </si>
  <si>
    <t>INE845D01014</t>
  </si>
  <si>
    <t>100385</t>
  </si>
  <si>
    <t>Triveni Turbine Ltd.</t>
  </si>
  <si>
    <t>INE152M01016</t>
  </si>
  <si>
    <t>100037</t>
  </si>
  <si>
    <t>HCL Technologies Ltd.</t>
  </si>
  <si>
    <t>INE860A01027</t>
  </si>
  <si>
    <t>100534</t>
  </si>
  <si>
    <t>Sheela Foam Ltd.</t>
  </si>
  <si>
    <t>INE916U01025</t>
  </si>
  <si>
    <t>101200</t>
  </si>
  <si>
    <t>Gland Pharma Ltd.</t>
  </si>
  <si>
    <t>INE068V01023</t>
  </si>
  <si>
    <t>100223</t>
  </si>
  <si>
    <t>United Spirits Ltd.</t>
  </si>
  <si>
    <t>INE854D01024</t>
  </si>
  <si>
    <t>100771</t>
  </si>
  <si>
    <t>Bandhan Bank Ltd.</t>
  </si>
  <si>
    <t>INE545U01014</t>
  </si>
  <si>
    <t>100815</t>
  </si>
  <si>
    <t>Andhra Paper Ltd.</t>
  </si>
  <si>
    <t>INE435A01028</t>
  </si>
  <si>
    <t>100660</t>
  </si>
  <si>
    <t>Hatsun Agro Product Ltd.</t>
  </si>
  <si>
    <t>INE473B01035</t>
  </si>
  <si>
    <t>101775</t>
  </si>
  <si>
    <t>NMDC Steel Ltd.</t>
  </si>
  <si>
    <t>INE0NNS01018</t>
  </si>
  <si>
    <t>100035</t>
  </si>
  <si>
    <t>NMDC Ltd.</t>
  </si>
  <si>
    <t>INE584A01023</t>
  </si>
  <si>
    <t>Minerals &amp; Mining</t>
  </si>
  <si>
    <t>100226</t>
  </si>
  <si>
    <t>Control Print Ltd.</t>
  </si>
  <si>
    <t>INE663B01015</t>
  </si>
  <si>
    <t>IT - Hardware</t>
  </si>
  <si>
    <t>100500</t>
  </si>
  <si>
    <t>Gayatri Bioorganics Ltd.</t>
  </si>
  <si>
    <t>INE052E01015</t>
  </si>
  <si>
    <t>100427</t>
  </si>
  <si>
    <t>Manpasand Beverages Ltd.</t>
  </si>
  <si>
    <t>INE122R01018</t>
  </si>
  <si>
    <t>100502</t>
  </si>
  <si>
    <t>Padmini Technologies Ltd.</t>
  </si>
  <si>
    <t>INE114B01019</t>
  </si>
  <si>
    <t>Diversified</t>
  </si>
  <si>
    <t>018</t>
  </si>
  <si>
    <t>SBI Long Term Equity Fund</t>
  </si>
  <si>
    <t>100176</t>
  </si>
  <si>
    <t>GAIL (India) Ltd.</t>
  </si>
  <si>
    <t>INE129A01019</t>
  </si>
  <si>
    <t>Gas</t>
  </si>
  <si>
    <t>100505</t>
  </si>
  <si>
    <t>ICICI Prudential Life Insurance Company Ltd.</t>
  </si>
  <si>
    <t>INE726G01019</t>
  </si>
  <si>
    <t>100036</t>
  </si>
  <si>
    <t>Mahindra &amp; Mahindra Financial Services Ltd.</t>
  </si>
  <si>
    <t>INE774D01024</t>
  </si>
  <si>
    <t>100094</t>
  </si>
  <si>
    <t>Bharat Petroleum Corporation Ltd.</t>
  </si>
  <si>
    <t>INE029A01011</t>
  </si>
  <si>
    <t>100111</t>
  </si>
  <si>
    <t>Oil &amp; Natural Gas Corporation Ltd.</t>
  </si>
  <si>
    <t>INE213A01029</t>
  </si>
  <si>
    <t>Oil</t>
  </si>
  <si>
    <t>100123</t>
  </si>
  <si>
    <t>GE T&amp;D India Ltd.</t>
  </si>
  <si>
    <t>INE200A01026</t>
  </si>
  <si>
    <t>100181</t>
  </si>
  <si>
    <t>NTPC Ltd.</t>
  </si>
  <si>
    <t>INE733E01010</t>
  </si>
  <si>
    <t>100028</t>
  </si>
  <si>
    <t>Lupin Ltd.</t>
  </si>
  <si>
    <t>INE326A01037</t>
  </si>
  <si>
    <t>100318</t>
  </si>
  <si>
    <t>Tata Motors Ltd. - DVR</t>
  </si>
  <si>
    <t>IN9155A01020</t>
  </si>
  <si>
    <t>100022</t>
  </si>
  <si>
    <t>The Phoenix Mills Ltd.</t>
  </si>
  <si>
    <t>INE211B01039</t>
  </si>
  <si>
    <t>100011</t>
  </si>
  <si>
    <t>Wipro Ltd.</t>
  </si>
  <si>
    <t>INE075A01022</t>
  </si>
  <si>
    <t>100531</t>
  </si>
  <si>
    <t>Sundaram Clayton Ltd.</t>
  </si>
  <si>
    <t>INE105A01035</t>
  </si>
  <si>
    <t>100184</t>
  </si>
  <si>
    <t>Tata Steel Ltd.</t>
  </si>
  <si>
    <t>INE081A01020</t>
  </si>
  <si>
    <t>100243</t>
  </si>
  <si>
    <t>Multi Commodity Exchange of India Ltd.</t>
  </si>
  <si>
    <t>INE745G01035</t>
  </si>
  <si>
    <t>100302</t>
  </si>
  <si>
    <t>DLF Ltd.</t>
  </si>
  <si>
    <t>INE271C01023</t>
  </si>
  <si>
    <t>100119</t>
  </si>
  <si>
    <t>Tata Motors Ltd.</t>
  </si>
  <si>
    <t>INE155A01022</t>
  </si>
  <si>
    <t>100503</t>
  </si>
  <si>
    <t>Prism Johnson Ltd.</t>
  </si>
  <si>
    <t>INE010A01011</t>
  </si>
  <si>
    <t>100165</t>
  </si>
  <si>
    <t>Rallis India Ltd.</t>
  </si>
  <si>
    <t>INE613A01020</t>
  </si>
  <si>
    <t>Fertilizers &amp; Agrochemicals</t>
  </si>
  <si>
    <t>101346</t>
  </si>
  <si>
    <t>Chemplast Sanmar Ltd.</t>
  </si>
  <si>
    <t>INE488A01050</t>
  </si>
  <si>
    <t>100112</t>
  </si>
  <si>
    <t>Punjab National Bank</t>
  </si>
  <si>
    <t>INE160A01022</t>
  </si>
  <si>
    <t>100157</t>
  </si>
  <si>
    <t>Godrej Consumer Products Ltd.</t>
  </si>
  <si>
    <t>INE102D01028</t>
  </si>
  <si>
    <t>100159</t>
  </si>
  <si>
    <t>Sanofi India Ltd.</t>
  </si>
  <si>
    <t>INE058A01010</t>
  </si>
  <si>
    <t>100769</t>
  </si>
  <si>
    <t>Aster DM Healthcare Ltd.</t>
  </si>
  <si>
    <t>INE914M01019</t>
  </si>
  <si>
    <t>100210</t>
  </si>
  <si>
    <t>IRB Infrastructure Developers Ltd.</t>
  </si>
  <si>
    <t>INE821I01022</t>
  </si>
  <si>
    <t>100682</t>
  </si>
  <si>
    <t>ICICI Lombard General Insurance Company Ltd.</t>
  </si>
  <si>
    <t>INE765G01017</t>
  </si>
  <si>
    <t>100076</t>
  </si>
  <si>
    <t>Strides Pharma Science Ltd.</t>
  </si>
  <si>
    <t>INE939A01011</t>
  </si>
  <si>
    <t>100171</t>
  </si>
  <si>
    <t>VA Tech Wabag Ltd.</t>
  </si>
  <si>
    <t>INE956G01038</t>
  </si>
  <si>
    <t>Other Utilities</t>
  </si>
  <si>
    <t>100737</t>
  </si>
  <si>
    <t>Hindustan Copper Ltd.</t>
  </si>
  <si>
    <t>INE531E01026</t>
  </si>
  <si>
    <t>100759</t>
  </si>
  <si>
    <t>The New India Assurance Co. Ltd.</t>
  </si>
  <si>
    <t>INE470Y01017</t>
  </si>
  <si>
    <t>100367</t>
  </si>
  <si>
    <t>Exide Industries Ltd.</t>
  </si>
  <si>
    <t>INE302A01020</t>
  </si>
  <si>
    <t>100435</t>
  </si>
  <si>
    <t>Crompton Greaves Consumer Electricals Ltd.</t>
  </si>
  <si>
    <t>INE299U01018</t>
  </si>
  <si>
    <t>101390</t>
  </si>
  <si>
    <t>PB Fintech Ltd.</t>
  </si>
  <si>
    <t>INE417T01026</t>
  </si>
  <si>
    <t>Financial Technology (Fintech)</t>
  </si>
  <si>
    <t>101178</t>
  </si>
  <si>
    <t>Computer Age Management Services Ltd.</t>
  </si>
  <si>
    <t>INE596I01012</t>
  </si>
  <si>
    <t>200017</t>
  </si>
  <si>
    <t>INE105A04013</t>
  </si>
  <si>
    <t>100514</t>
  </si>
  <si>
    <t>Grindwell Norton Ltd.</t>
  </si>
  <si>
    <t>INE536A01023</t>
  </si>
  <si>
    <t>101313</t>
  </si>
  <si>
    <t>Zomato Ltd.</t>
  </si>
  <si>
    <t>INE758T01015</t>
  </si>
  <si>
    <t>100178</t>
  </si>
  <si>
    <t>Ambuja Cements Ltd.</t>
  </si>
  <si>
    <t>INE079A01024</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</si>
  <si>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</si>
  <si>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</si>
  <si>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</si>
  <si>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</si>
  <si>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</si>
  <si>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</si>
  <si>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</si>
  <si>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</si>
  <si>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</si>
  <si>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</si>
  <si>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</si>
  <si>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</si>
  <si>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100237</t>
  </si>
  <si>
    <t>SKF India Ltd.</t>
  </si>
  <si>
    <t>INE640A01023</t>
  </si>
  <si>
    <t>101102</t>
  </si>
  <si>
    <t>ESAB India Ltd.</t>
  </si>
  <si>
    <t>INE284A01012</t>
  </si>
  <si>
    <t>100650</t>
  </si>
  <si>
    <t>Garware Technical Fibres Ltd.</t>
  </si>
  <si>
    <t>INE276A01018</t>
  </si>
  <si>
    <t>100553</t>
  </si>
  <si>
    <t>Kennametal India Ltd.</t>
  </si>
  <si>
    <t>INE717A01029</t>
  </si>
  <si>
    <t>100025</t>
  </si>
  <si>
    <t>Nestle India Ltd.</t>
  </si>
  <si>
    <t>INE239A01016</t>
  </si>
  <si>
    <t>100825</t>
  </si>
  <si>
    <t>Alphabet Inc.</t>
  </si>
  <si>
    <t>US02079K3059</t>
  </si>
  <si>
    <t>024</t>
  </si>
  <si>
    <t>SBI Equity Hybrid Fund</t>
  </si>
  <si>
    <t>100125</t>
  </si>
  <si>
    <t>Bajaj Finance Ltd.</t>
  </si>
  <si>
    <t>INE296A01024</t>
  </si>
  <si>
    <t>100344</t>
  </si>
  <si>
    <t>MRF Ltd.</t>
  </si>
  <si>
    <t>INE883A01011</t>
  </si>
  <si>
    <t>100628</t>
  </si>
  <si>
    <t>Avenue Supermarts Ltd.</t>
  </si>
  <si>
    <t>INE192R01011</t>
  </si>
  <si>
    <t>100260</t>
  </si>
  <si>
    <t>Solar Industries India Ltd.</t>
  </si>
  <si>
    <t>INE343H01029</t>
  </si>
  <si>
    <t>101462</t>
  </si>
  <si>
    <t>Vedant Fashions Ltd.</t>
  </si>
  <si>
    <t>INE825V01034</t>
  </si>
  <si>
    <t>100519</t>
  </si>
  <si>
    <t>Westlife Foodworld Ltd.</t>
  </si>
  <si>
    <t>INE274F01020</t>
  </si>
  <si>
    <t>100182</t>
  </si>
  <si>
    <t>Power Grid Corporation of India Ltd.</t>
  </si>
  <si>
    <t>INE752E01010</t>
  </si>
  <si>
    <t>101550</t>
  </si>
  <si>
    <t>Life Insurance Corporation of India</t>
  </si>
  <si>
    <t>INE0J1Y01017</t>
  </si>
  <si>
    <t>100530</t>
  </si>
  <si>
    <t>Motor Industries Co.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</si>
  <si>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</si>
  <si>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</si>
  <si>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</si>
  <si>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</si>
  <si>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</si>
  <si>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</si>
  <si>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</si>
  <si>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</si>
  <si>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</si>
  <si>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</si>
  <si>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</si>
  <si>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703923</t>
  </si>
  <si>
    <t>Bharti Telecom Ltd.</t>
  </si>
  <si>
    <t>INE403D08132</t>
  </si>
  <si>
    <t>CRISIL AA+</t>
  </si>
  <si>
    <t>702691</t>
  </si>
  <si>
    <t>Indian Bank( Tier II Bond under Basel III )</t>
  </si>
  <si>
    <t>INE562A08081</t>
  </si>
  <si>
    <t>704262</t>
  </si>
  <si>
    <t>Tata Housing Development Co. Ltd.</t>
  </si>
  <si>
    <t>INE582L08037</t>
  </si>
  <si>
    <t>CARE AA</t>
  </si>
  <si>
    <t>704114</t>
  </si>
  <si>
    <t>INE414G07HK3</t>
  </si>
  <si>
    <t>800313</t>
  </si>
  <si>
    <t>Tata Motors Finance Ltd.</t>
  </si>
  <si>
    <t>INE601U08283</t>
  </si>
  <si>
    <t>CRISIL AA</t>
  </si>
  <si>
    <t>703576</t>
  </si>
  <si>
    <t>KNR Tirumala Infra Pvt. Ltd.</t>
  </si>
  <si>
    <t>INE01NS07019</t>
  </si>
  <si>
    <t>704010</t>
  </si>
  <si>
    <t>Bank of India( AT1 Bond Under Basel III )</t>
  </si>
  <si>
    <t>INE084A08169</t>
  </si>
  <si>
    <t>702694</t>
  </si>
  <si>
    <t>Tata Motors Finance Solutions Ltd.</t>
  </si>
  <si>
    <t>INE477S08084</t>
  </si>
  <si>
    <t>CARE AA-</t>
  </si>
  <si>
    <t>704235</t>
  </si>
  <si>
    <t>REC Ltd.</t>
  </si>
  <si>
    <t>INE020B08EI8</t>
  </si>
  <si>
    <t>702275</t>
  </si>
  <si>
    <t>INE428A08101</t>
  </si>
  <si>
    <t>IND AA+</t>
  </si>
  <si>
    <t>703998</t>
  </si>
  <si>
    <t>HDFC Bank Ltd.( Tier II Bond under Basel III )</t>
  </si>
  <si>
    <t>INE040A08427</t>
  </si>
  <si>
    <t>704183</t>
  </si>
  <si>
    <t>Punjab National Bank( AT1 Bond Under Basel III )</t>
  </si>
  <si>
    <t>INE160A08266</t>
  </si>
  <si>
    <t>702391</t>
  </si>
  <si>
    <t>Aadhar Housing Finance Ltd.</t>
  </si>
  <si>
    <t>INE883F07165</t>
  </si>
  <si>
    <t>702920</t>
  </si>
  <si>
    <t>INE774D07UF0</t>
  </si>
  <si>
    <t>IND AAA</t>
  </si>
  <si>
    <t>702866</t>
  </si>
  <si>
    <t>INE774D07UC7</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</si>
  <si>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</si>
  <si>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</si>
  <si>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</si>
  <si>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</si>
  <si>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</si>
  <si>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</si>
  <si>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</si>
  <si>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</si>
  <si>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</si>
  <si>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</si>
  <si>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</si>
  <si>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704129</t>
  </si>
  <si>
    <t>JM Financial Asset Reconstruction Company Ltd.</t>
  </si>
  <si>
    <t>INE265J07506</t>
  </si>
  <si>
    <t>[ICRA]AA-</t>
  </si>
  <si>
    <t>900251</t>
  </si>
  <si>
    <t>7.54% CGL 2036</t>
  </si>
  <si>
    <t>IN0020220029</t>
  </si>
  <si>
    <t>Sovereign</t>
  </si>
  <si>
    <t>900285</t>
  </si>
  <si>
    <t>7.41% CGL 2036</t>
  </si>
  <si>
    <t>IN0020220102</t>
  </si>
  <si>
    <t>900288</t>
  </si>
  <si>
    <t>7.26% CGL 2033</t>
  </si>
  <si>
    <t>IN0020220151</t>
  </si>
  <si>
    <t>900082</t>
  </si>
  <si>
    <t>7.17% CGL 2028</t>
  </si>
  <si>
    <t>IN0020170174</t>
  </si>
  <si>
    <t>900283</t>
  </si>
  <si>
    <t>7.26% CGL 2032</t>
  </si>
  <si>
    <t>IN0020220060</t>
  </si>
  <si>
    <t>900249</t>
  </si>
  <si>
    <t>7.10% CGL 2029</t>
  </si>
  <si>
    <t>IN0020220011</t>
  </si>
  <si>
    <t>900157</t>
  </si>
  <si>
    <t>5.63% CGL 2026</t>
  </si>
  <si>
    <t>IN0020210012</t>
  </si>
  <si>
    <t>900168</t>
  </si>
  <si>
    <t>6.54% CGL 2032</t>
  </si>
  <si>
    <t>IN0020210244</t>
  </si>
  <si>
    <t>900059</t>
  </si>
  <si>
    <t>6.79% CGL 2029</t>
  </si>
  <si>
    <t>IN0020160118</t>
  </si>
  <si>
    <t>900160</t>
  </si>
  <si>
    <t>6.10% CGL 2031</t>
  </si>
  <si>
    <t>IN0020210095</t>
  </si>
  <si>
    <t>900096</t>
  </si>
  <si>
    <t>7.26% CGL 2029</t>
  </si>
  <si>
    <t>IN0020180454</t>
  </si>
  <si>
    <t>900147</t>
  </si>
  <si>
    <t>5.77% CGL 2030</t>
  </si>
  <si>
    <t>IN0020200153</t>
  </si>
  <si>
    <t>1904596</t>
  </si>
  <si>
    <t>7.95% State Government of West Bengal 2039</t>
  </si>
  <si>
    <t>IN3420220169</t>
  </si>
  <si>
    <t>1904799</t>
  </si>
  <si>
    <t>7.83% State Government of Kerala 2039</t>
  </si>
  <si>
    <t>IN2020220181</t>
  </si>
  <si>
    <t>1904595</t>
  </si>
  <si>
    <t>7.93% State Government of West Bengal 2037</t>
  </si>
  <si>
    <t>IN3420220151</t>
  </si>
  <si>
    <t>1904809</t>
  </si>
  <si>
    <t>7.89% State Government of West Bengal 2040</t>
  </si>
  <si>
    <t>IN3420220300</t>
  </si>
  <si>
    <t>1904805</t>
  </si>
  <si>
    <t>7.84% State Government of Rajasthan 2041</t>
  </si>
  <si>
    <t>IN2920220356</t>
  </si>
  <si>
    <t>1901229</t>
  </si>
  <si>
    <t>7.98% State Government of Andhra Pradesh 2031</t>
  </si>
  <si>
    <t>IN1020200011</t>
  </si>
  <si>
    <t>1904435</t>
  </si>
  <si>
    <t>7.96% State Government of West Bengal 2037</t>
  </si>
  <si>
    <t>IN3420220037</t>
  </si>
  <si>
    <t>1900233</t>
  </si>
  <si>
    <t>8.69% State Government of Tamil Nadu 2026</t>
  </si>
  <si>
    <t>IN3120150203</t>
  </si>
  <si>
    <t>1102237</t>
  </si>
  <si>
    <t>INE160A16ND9</t>
  </si>
  <si>
    <t>CRISIL A1+</t>
  </si>
  <si>
    <t>1102164</t>
  </si>
  <si>
    <t>The Federal Bank Ltd.</t>
  </si>
  <si>
    <t>INE171A16KM3</t>
  </si>
  <si>
    <t>1102165</t>
  </si>
  <si>
    <t>IndusInd Bank Ltd.</t>
  </si>
  <si>
    <t>INE095A16R91</t>
  </si>
  <si>
    <t>1800702</t>
  </si>
  <si>
    <t>GOI 22.08.2026 GOV</t>
  </si>
  <si>
    <t>IN000826C023</t>
  </si>
  <si>
    <t>028</t>
  </si>
  <si>
    <t>SBI Magnum Income Fund</t>
  </si>
  <si>
    <t>702664</t>
  </si>
  <si>
    <t>Tata Realty and Infrastructure Ltd.</t>
  </si>
  <si>
    <t>INE371K08169</t>
  </si>
  <si>
    <t>[ICRA]AA+</t>
  </si>
  <si>
    <t>703918</t>
  </si>
  <si>
    <t>Mahanagar Telephone Nigam Ltd.</t>
  </si>
  <si>
    <t>INE153A08105</t>
  </si>
  <si>
    <t>IND AAA(CE)</t>
  </si>
  <si>
    <t>704275</t>
  </si>
  <si>
    <t>INE020B08EJ6</t>
  </si>
  <si>
    <t>CARE AA+</t>
  </si>
  <si>
    <t>702536</t>
  </si>
  <si>
    <t>INE883F07181</t>
  </si>
  <si>
    <t>703474</t>
  </si>
  <si>
    <t>Jindal Stainless Ltd.</t>
  </si>
  <si>
    <t>INE220G07119</t>
  </si>
  <si>
    <t>CRISIL AA-</t>
  </si>
  <si>
    <t>704122</t>
  </si>
  <si>
    <t>Small Industries Development Bank of India</t>
  </si>
  <si>
    <t>INE556F08KG3</t>
  </si>
  <si>
    <t>702610</t>
  </si>
  <si>
    <t>INE414G07FF7</t>
  </si>
  <si>
    <t>900161</t>
  </si>
  <si>
    <t>6.67% CGL 2035</t>
  </si>
  <si>
    <t>IN0020210152</t>
  </si>
  <si>
    <t>900156</t>
  </si>
  <si>
    <t>6.64% CGL 2035</t>
  </si>
  <si>
    <t>IN0020210020</t>
  </si>
  <si>
    <t>1904830</t>
  </si>
  <si>
    <t>7.79% State Government of Andhra Pradesh 2031</t>
  </si>
  <si>
    <t>IN1020220357</t>
  </si>
  <si>
    <t>1904796</t>
  </si>
  <si>
    <t>7.74% State Government of Haryana 2031</t>
  </si>
  <si>
    <t>IN1620220476</t>
  </si>
  <si>
    <t>033</t>
  </si>
  <si>
    <t>SBI Consumption Opportunities Fund</t>
  </si>
  <si>
    <t>100873</t>
  </si>
  <si>
    <t>Chalet Hotels Ltd.</t>
  </si>
  <si>
    <t>INE427F01016</t>
  </si>
  <si>
    <t>101213</t>
  </si>
  <si>
    <t>Mrs. Bectors Food Specialities Ltd.</t>
  </si>
  <si>
    <t>INE495P01012</t>
  </si>
  <si>
    <t>100179</t>
  </si>
  <si>
    <t>Hero MotoCorp Ltd.</t>
  </si>
  <si>
    <t>INE158A01026</t>
  </si>
  <si>
    <t>101397</t>
  </si>
  <si>
    <t>Go Fashion (India) Ltd.</t>
  </si>
  <si>
    <t>INE0BJS01011</t>
  </si>
  <si>
    <t>100821</t>
  </si>
  <si>
    <t>TTK Prestige Ltd.</t>
  </si>
  <si>
    <t>INE690A01028</t>
  </si>
  <si>
    <t>100529</t>
  </si>
  <si>
    <t>Hawkins Cookers Ltd.</t>
  </si>
  <si>
    <t>INE979B01015</t>
  </si>
  <si>
    <t>101799</t>
  </si>
  <si>
    <t>Sula Vineyards Ltd.</t>
  </si>
  <si>
    <t>INE142Q01026</t>
  </si>
  <si>
    <t>100282</t>
  </si>
  <si>
    <t>Blue Star Ltd.</t>
  </si>
  <si>
    <t>INE472A01039</t>
  </si>
  <si>
    <t>100554</t>
  </si>
  <si>
    <t>V-Guard Industries Ltd.</t>
  </si>
  <si>
    <t>INE951I01027</t>
  </si>
  <si>
    <t>100039</t>
  </si>
  <si>
    <t>Bajaj Auto Ltd.</t>
  </si>
  <si>
    <t>INE917I01010</t>
  </si>
  <si>
    <t>101303</t>
  </si>
  <si>
    <t>Dodla Dairy Ltd.</t>
  </si>
  <si>
    <t>INE021O01019</t>
  </si>
  <si>
    <t>3900004</t>
  </si>
  <si>
    <t>Invesco QQQ Trust, Series 1</t>
  </si>
  <si>
    <t>US46090E1038</t>
  </si>
  <si>
    <t>Mutual Fund</t>
  </si>
  <si>
    <t>034</t>
  </si>
  <si>
    <t>SBI Technology Opportunities Fund</t>
  </si>
  <si>
    <t>100026</t>
  </si>
  <si>
    <t>Persistent Systems Ltd.</t>
  </si>
  <si>
    <t>INE262H01013</t>
  </si>
  <si>
    <t>100188</t>
  </si>
  <si>
    <t>Firstsource Solutions Ltd.</t>
  </si>
  <si>
    <t>INE684F01012</t>
  </si>
  <si>
    <t>Commercial Services &amp; Supplies</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</si>
  <si>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</si>
  <si>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</si>
  <si>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</si>
  <si>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</si>
  <si>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</si>
  <si>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</si>
  <si>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</si>
  <si>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</si>
  <si>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</si>
  <si>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</si>
  <si>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</si>
  <si>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</si>
  <si>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</si>
  <si>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</si>
  <si>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</si>
  <si>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</si>
  <si>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</si>
  <si>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</si>
  <si>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035</t>
  </si>
  <si>
    <t>SBI Healthcare Opportunities Fund</t>
  </si>
  <si>
    <t>101548</t>
  </si>
  <si>
    <t>Rainbow Children's Medicare Ltd.</t>
  </si>
  <si>
    <t>INE961O01016</t>
  </si>
  <si>
    <t>101876</t>
  </si>
  <si>
    <t>Mankind Pharma Ltd.</t>
  </si>
  <si>
    <t>INE634S01028</t>
  </si>
  <si>
    <t>101304</t>
  </si>
  <si>
    <t>Krishna Institute of Medical Sciences Ltd.</t>
  </si>
  <si>
    <t>INE967H01017</t>
  </si>
  <si>
    <t>101774</t>
  </si>
  <si>
    <t>Global Health Ltd.</t>
  </si>
  <si>
    <t>INE474Q01031</t>
  </si>
  <si>
    <t>100120</t>
  </si>
  <si>
    <t>Torrent Pharmaceuticals Ltd.</t>
  </si>
  <si>
    <t>INE685A01028</t>
  </si>
  <si>
    <t>101080</t>
  </si>
  <si>
    <t>JB Chemicals &amp; Pharmaceuticals Ltd.</t>
  </si>
  <si>
    <t>INE572A01028</t>
  </si>
  <si>
    <t>101410</t>
  </si>
  <si>
    <t>Medplus Health Services Ltd.</t>
  </si>
  <si>
    <t>INE804L01022</t>
  </si>
  <si>
    <t>100004</t>
  </si>
  <si>
    <t>Zydus Lifesciences Ltd.</t>
  </si>
  <si>
    <t>INE010B01027</t>
  </si>
  <si>
    <t>101348</t>
  </si>
  <si>
    <t>Ami Organics Ltd.</t>
  </si>
  <si>
    <t>INE00FF01017</t>
  </si>
  <si>
    <t>100645</t>
  </si>
  <si>
    <t>Gufic Biosciences Ltd.</t>
  </si>
  <si>
    <t>INE742B01025</t>
  </si>
  <si>
    <t>100474</t>
  </si>
  <si>
    <t>Narayana Hrudayalaya Ltd.</t>
  </si>
  <si>
    <t>INE410P01011</t>
  </si>
  <si>
    <t>200005</t>
  </si>
  <si>
    <t>Shreno Ltd.</t>
  </si>
  <si>
    <t>INE274D04011</t>
  </si>
  <si>
    <t>036</t>
  </si>
  <si>
    <t>SBI Contra Fund</t>
  </si>
  <si>
    <t>100137</t>
  </si>
  <si>
    <t>The Ramco Cements Ltd.</t>
  </si>
  <si>
    <t>INE331A01037</t>
  </si>
  <si>
    <t>101225</t>
  </si>
  <si>
    <t>WENDT (India) Ltd.</t>
  </si>
  <si>
    <t>INE274C01019</t>
  </si>
  <si>
    <t>100386</t>
  </si>
  <si>
    <t>Carborundum Universal Ltd.</t>
  </si>
  <si>
    <t>INE120A01034</t>
  </si>
  <si>
    <t>100370</t>
  </si>
  <si>
    <t>Biocon Ltd.</t>
  </si>
  <si>
    <t>INE376G01013</t>
  </si>
  <si>
    <t>100286</t>
  </si>
  <si>
    <t>NHPC Ltd.</t>
  </si>
  <si>
    <t>INE848E01016</t>
  </si>
  <si>
    <t>100374</t>
  </si>
  <si>
    <t>CESC Ltd.</t>
  </si>
  <si>
    <t>INE486A01021</t>
  </si>
  <si>
    <t>100499</t>
  </si>
  <si>
    <t>Disa India Ltd.</t>
  </si>
  <si>
    <t>INE131C01011</t>
  </si>
  <si>
    <t>100163</t>
  </si>
  <si>
    <t>Bosch Ltd.</t>
  </si>
  <si>
    <t>INE323A01026</t>
  </si>
  <si>
    <t>100723</t>
  </si>
  <si>
    <t>Ashiana Housing Ltd.</t>
  </si>
  <si>
    <t>INE365D01021</t>
  </si>
  <si>
    <t>100570</t>
  </si>
  <si>
    <t>K.P.R. Mill Ltd.</t>
  </si>
  <si>
    <t>INE930H01031</t>
  </si>
  <si>
    <t>101452</t>
  </si>
  <si>
    <t>Gateway Distriparks Ltd.</t>
  </si>
  <si>
    <t>INE079J01017</t>
  </si>
  <si>
    <t>100017</t>
  </si>
  <si>
    <t>National Aluminium Company Ltd.</t>
  </si>
  <si>
    <t>INE139A01034</t>
  </si>
  <si>
    <t>100154</t>
  </si>
  <si>
    <t>Colgate Palmolive (India) Ltd.</t>
  </si>
  <si>
    <t>INE259A01022</t>
  </si>
  <si>
    <t>100046</t>
  </si>
  <si>
    <t>Manappuram Finance Ltd.</t>
  </si>
  <si>
    <t>INE522D01027</t>
  </si>
  <si>
    <t>100013</t>
  </si>
  <si>
    <t>INE095A01012</t>
  </si>
  <si>
    <t>100259</t>
  </si>
  <si>
    <t>Kalpataru Power Transmission Ltd.</t>
  </si>
  <si>
    <t>INE220B01022</t>
  </si>
  <si>
    <t>100654</t>
  </si>
  <si>
    <t>Automotive Axles Ltd.</t>
  </si>
  <si>
    <t>INE449A01011</t>
  </si>
  <si>
    <t>100201</t>
  </si>
  <si>
    <t>Aurobindo Pharma Ltd.</t>
  </si>
  <si>
    <t>INE406A01037</t>
  </si>
  <si>
    <t>100513</t>
  </si>
  <si>
    <t>Greenply Industries Ltd.</t>
  </si>
  <si>
    <t>INE461C01038</t>
  </si>
  <si>
    <t>100042</t>
  </si>
  <si>
    <t>LIC Housing Finance Ltd.</t>
  </si>
  <si>
    <t>INE115A01026</t>
  </si>
  <si>
    <t>100686</t>
  </si>
  <si>
    <t>Prataap Snacks Ltd.</t>
  </si>
  <si>
    <t>INE393P01035</t>
  </si>
  <si>
    <t>100315</t>
  </si>
  <si>
    <t>Prestige Estates Projects Ltd.</t>
  </si>
  <si>
    <t>INE811K01011</t>
  </si>
  <si>
    <t>100442</t>
  </si>
  <si>
    <t>Coromandel International Ltd.</t>
  </si>
  <si>
    <t>INE169A01031</t>
  </si>
  <si>
    <t>101633</t>
  </si>
  <si>
    <t>Harsha Engineers International Ltd.</t>
  </si>
  <si>
    <t>INE0JUS01029</t>
  </si>
  <si>
    <t>100164</t>
  </si>
  <si>
    <t>Petronet LNG Ltd.</t>
  </si>
  <si>
    <t>INE347G01014</t>
  </si>
  <si>
    <t>100568</t>
  </si>
  <si>
    <t>Cognizant Technology Solutions Corporation</t>
  </si>
  <si>
    <t>US1924461023</t>
  </si>
  <si>
    <t>1801003</t>
  </si>
  <si>
    <t>91 DAY T-BILL 10.08.23</t>
  </si>
  <si>
    <t>IN002023X062</t>
  </si>
  <si>
    <t>1801000</t>
  </si>
  <si>
    <t>91 DAY T-BILL 27.07.23</t>
  </si>
  <si>
    <t>IN002023X047</t>
  </si>
  <si>
    <t>1800963</t>
  </si>
  <si>
    <t>182 DAY T-BILL 17.08.23</t>
  </si>
  <si>
    <t>IN002022Y476</t>
  </si>
  <si>
    <t>1800970</t>
  </si>
  <si>
    <t>182 DAY T-BILL 01.06.23</t>
  </si>
  <si>
    <t>IN002022Y369</t>
  </si>
  <si>
    <t>1800981</t>
  </si>
  <si>
    <t>182 DAY T-BILL 15.06.23</t>
  </si>
  <si>
    <t>IN002022Y385</t>
  </si>
  <si>
    <t>1800849</t>
  </si>
  <si>
    <t>364 DAY T-BILL 15.06.23</t>
  </si>
  <si>
    <t>IN002022Z119</t>
  </si>
  <si>
    <t>1801007</t>
  </si>
  <si>
    <t>91 DAY T-BILL 17.08.23</t>
  </si>
  <si>
    <t>IN002023X070</t>
  </si>
  <si>
    <t>055</t>
  </si>
  <si>
    <t>SBI Nifty Index Fund</t>
  </si>
  <si>
    <t>100380</t>
  </si>
  <si>
    <t>Bajaj Finserv Ltd.</t>
  </si>
  <si>
    <t>INE918I01026</t>
  </si>
  <si>
    <t>100418</t>
  </si>
  <si>
    <t>Adani Enterprises Ltd.</t>
  </si>
  <si>
    <t>INE423A01024</t>
  </si>
  <si>
    <t>Metals &amp; Minerals Trading</t>
  </si>
  <si>
    <t>100193</t>
  </si>
  <si>
    <t>JSW Steel Ltd.</t>
  </si>
  <si>
    <t>INE019A01038</t>
  </si>
  <si>
    <t>100177</t>
  </si>
  <si>
    <t>Grasim Industries Ltd.</t>
  </si>
  <si>
    <t>INE047A01021</t>
  </si>
  <si>
    <t>100108</t>
  </si>
  <si>
    <t>Adani Ports and Special Economic Zone Ltd.</t>
  </si>
  <si>
    <t>INE742F01042</t>
  </si>
  <si>
    <t>100684</t>
  </si>
  <si>
    <t>SBI Life Insurance Co. Ltd.</t>
  </si>
  <si>
    <t>INE123W01016</t>
  </si>
  <si>
    <t>100080</t>
  </si>
  <si>
    <t>Dr. Reddy's Laboratories Ltd.</t>
  </si>
  <si>
    <t>INE089A01023</t>
  </si>
  <si>
    <t>100097</t>
  </si>
  <si>
    <t>Coal India Ltd.</t>
  </si>
  <si>
    <t>INE522F01014</t>
  </si>
  <si>
    <t>Consumable Fuels</t>
  </si>
  <si>
    <t>100128</t>
  </si>
  <si>
    <t>Eicher Motors Ltd.</t>
  </si>
  <si>
    <t>INE066A01021</t>
  </si>
  <si>
    <t>100020</t>
  </si>
  <si>
    <t>Tata Consumer Products Ltd.</t>
  </si>
  <si>
    <t>INE192A01025</t>
  </si>
  <si>
    <t>100150</t>
  </si>
  <si>
    <t>Apollo Hospitals Enterprise Ltd.</t>
  </si>
  <si>
    <t>INE437A01024</t>
  </si>
  <si>
    <t>100139</t>
  </si>
  <si>
    <t>UPL Ltd.</t>
  </si>
  <si>
    <t>INE628A01036</t>
  </si>
  <si>
    <t>056</t>
  </si>
  <si>
    <t>SBI Magnum Children's Benefit Fund - Savings Plan</t>
  </si>
  <si>
    <t>101782</t>
  </si>
  <si>
    <t>Archean Chemical Industries Ltd.</t>
  </si>
  <si>
    <t>INE128X01021</t>
  </si>
  <si>
    <t>101801</t>
  </si>
  <si>
    <t>Elin Electronics Ltd.</t>
  </si>
  <si>
    <t>INE050401020</t>
  </si>
  <si>
    <t>101370</t>
  </si>
  <si>
    <t>Gokaldas Exports Ltd.</t>
  </si>
  <si>
    <t>INE887G01027</t>
  </si>
  <si>
    <t>100941</t>
  </si>
  <si>
    <t>CSB Bank Ltd.</t>
  </si>
  <si>
    <t>INE679A01013</t>
  </si>
  <si>
    <t>100535</t>
  </si>
  <si>
    <t>Thangamayil Jewellery Ltd.</t>
  </si>
  <si>
    <t>INE085J01014</t>
  </si>
  <si>
    <t>101159</t>
  </si>
  <si>
    <t>Rossari Biotech Ltd.</t>
  </si>
  <si>
    <t>INE02A801020</t>
  </si>
  <si>
    <t>704135</t>
  </si>
  <si>
    <t>INE153A08121</t>
  </si>
  <si>
    <t>703516</t>
  </si>
  <si>
    <t>Mangloor Highways Pvt. Ltd.</t>
  </si>
  <si>
    <t>INE00PT07014</t>
  </si>
  <si>
    <t>900145</t>
  </si>
  <si>
    <t>5.22% CGL 2025</t>
  </si>
  <si>
    <t>IN0020200112</t>
  </si>
  <si>
    <t>1904589</t>
  </si>
  <si>
    <t>7.70% State Government of Maharashtra 2030</t>
  </si>
  <si>
    <t>IN2220220130</t>
  </si>
  <si>
    <t>1900983</t>
  </si>
  <si>
    <t>8.08% State Government of Uttar Pradesh 2025</t>
  </si>
  <si>
    <t>IN3320140327</t>
  </si>
  <si>
    <t>5100005</t>
  </si>
  <si>
    <t>GOI 16.12.2026 GOV</t>
  </si>
  <si>
    <t>IN001226C074</t>
  </si>
  <si>
    <t>057</t>
  </si>
  <si>
    <t>SBI Overnight Fund</t>
  </si>
  <si>
    <t>106231002</t>
  </si>
  <si>
    <t>Reverse Repo</t>
  </si>
  <si>
    <t>069</t>
  </si>
  <si>
    <t>SBI Magnum Medium Duration Fund</t>
  </si>
  <si>
    <t>703921</t>
  </si>
  <si>
    <t>INE121A07QH4</t>
  </si>
  <si>
    <t>704116</t>
  </si>
  <si>
    <t>INE261F08DW2</t>
  </si>
  <si>
    <t>702604</t>
  </si>
  <si>
    <t>INE062A08264</t>
  </si>
  <si>
    <t>702546</t>
  </si>
  <si>
    <t>Mahindra Rural Housing Finance Ltd.</t>
  </si>
  <si>
    <t>INE950O08188</t>
  </si>
  <si>
    <t>702543</t>
  </si>
  <si>
    <t>India Grid Trust</t>
  </si>
  <si>
    <t>INE219X07108</t>
  </si>
  <si>
    <t>702747</t>
  </si>
  <si>
    <t>Bharti Hexacom Ltd.</t>
  </si>
  <si>
    <t>INE343G08018</t>
  </si>
  <si>
    <t>703536</t>
  </si>
  <si>
    <t>INE813H07184</t>
  </si>
  <si>
    <t>703623</t>
  </si>
  <si>
    <t>INE087P07212</t>
  </si>
  <si>
    <t>701820</t>
  </si>
  <si>
    <t>Yes Bank Ltd.</t>
  </si>
  <si>
    <t>INE528G08345</t>
  </si>
  <si>
    <t>CRISIL A-</t>
  </si>
  <si>
    <t>703483</t>
  </si>
  <si>
    <t>INE813H07150</t>
  </si>
  <si>
    <t>702616</t>
  </si>
  <si>
    <t>Latur Renewable Pvt. Ltd.</t>
  </si>
  <si>
    <t>INE03IL08018</t>
  </si>
  <si>
    <t>CRISIL AA+(CE)</t>
  </si>
  <si>
    <t>702617</t>
  </si>
  <si>
    <t>INE03IL08026</t>
  </si>
  <si>
    <t>702618</t>
  </si>
  <si>
    <t>INE03IL08034</t>
  </si>
  <si>
    <t>702997</t>
  </si>
  <si>
    <t>INE087P07196</t>
  </si>
  <si>
    <t>703634</t>
  </si>
  <si>
    <t>INE813H07234</t>
  </si>
  <si>
    <t>703635</t>
  </si>
  <si>
    <t>INE813H07242</t>
  </si>
  <si>
    <t>702992</t>
  </si>
  <si>
    <t>Godrej Industries Ltd.</t>
  </si>
  <si>
    <t>INE233A08030</t>
  </si>
  <si>
    <t>702613</t>
  </si>
  <si>
    <t>INE160A08159</t>
  </si>
  <si>
    <t>702794</t>
  </si>
  <si>
    <t>INE414G07FS0</t>
  </si>
  <si>
    <t>900254</t>
  </si>
  <si>
    <t>7.38% CGL 2027</t>
  </si>
  <si>
    <t>IN0020220037</t>
  </si>
  <si>
    <t>1904627</t>
  </si>
  <si>
    <t>7.44% State Government of Haryana 2027</t>
  </si>
  <si>
    <t>IN1620220294</t>
  </si>
  <si>
    <t>1904811</t>
  </si>
  <si>
    <t>7.75% State Government of Chhattisgarh 2031</t>
  </si>
  <si>
    <t>IN3520220010</t>
  </si>
  <si>
    <t>072</t>
  </si>
  <si>
    <t>SBI Liquid Fund</t>
  </si>
  <si>
    <t>1008886</t>
  </si>
  <si>
    <t>Reliance Retail Ventures Ltd.</t>
  </si>
  <si>
    <t>INE929O14AG3</t>
  </si>
  <si>
    <t>1008778</t>
  </si>
  <si>
    <t>INE556F14IY8</t>
  </si>
  <si>
    <t>1008862</t>
  </si>
  <si>
    <t>INE018A14JP6</t>
  </si>
  <si>
    <t>1008925</t>
  </si>
  <si>
    <t>INE261F14JY3</t>
  </si>
  <si>
    <t>1008770</t>
  </si>
  <si>
    <t>INE556F14IQ4</t>
  </si>
  <si>
    <t>1008847</t>
  </si>
  <si>
    <t>INE481G14DV4</t>
  </si>
  <si>
    <t>1008802</t>
  </si>
  <si>
    <t>Export-Import Bank of India</t>
  </si>
  <si>
    <t>INE514E14QZ0</t>
  </si>
  <si>
    <t>1008795</t>
  </si>
  <si>
    <t>INE261F14JT3</t>
  </si>
  <si>
    <t>1008769</t>
  </si>
  <si>
    <t>INE018A14JI1</t>
  </si>
  <si>
    <t>1008757</t>
  </si>
  <si>
    <t>INE929O14AA6</t>
  </si>
  <si>
    <t>1008880</t>
  </si>
  <si>
    <t>Sikka Ports &amp; Terminals Ltd.</t>
  </si>
  <si>
    <t>INE941D14394</t>
  </si>
  <si>
    <t>1008931</t>
  </si>
  <si>
    <t>INE081A14EB5</t>
  </si>
  <si>
    <t>IND A1+</t>
  </si>
  <si>
    <t>1008885</t>
  </si>
  <si>
    <t>ICICI Securities Ltd.</t>
  </si>
  <si>
    <t>INE763G14PR7</t>
  </si>
  <si>
    <t>1008896</t>
  </si>
  <si>
    <t>INE296A14UT7</t>
  </si>
  <si>
    <t>1008835</t>
  </si>
  <si>
    <t>INE002A14JR6</t>
  </si>
  <si>
    <t>1008759</t>
  </si>
  <si>
    <t>INE296A14UM2</t>
  </si>
  <si>
    <t>1008771</t>
  </si>
  <si>
    <t>Tata Capital Financial Services Ltd.</t>
  </si>
  <si>
    <t>INE306N14VT5</t>
  </si>
  <si>
    <t>1008765</t>
  </si>
  <si>
    <t>HDFC Securities Ltd.</t>
  </si>
  <si>
    <t>INE700G14EP7</t>
  </si>
  <si>
    <t>1008767</t>
  </si>
  <si>
    <t>Kotak Securities Ltd.</t>
  </si>
  <si>
    <t>INE028E14LL2</t>
  </si>
  <si>
    <t>1008777</t>
  </si>
  <si>
    <t>INE261F14JS5</t>
  </si>
  <si>
    <t>1008834</t>
  </si>
  <si>
    <t>INE002A14JQ8</t>
  </si>
  <si>
    <t>1008836</t>
  </si>
  <si>
    <t>INE261F14JU1</t>
  </si>
  <si>
    <t>1008851</t>
  </si>
  <si>
    <t>INE155A14SR3</t>
  </si>
  <si>
    <t>1008820</t>
  </si>
  <si>
    <t>Aditya Birla Finance Ltd.</t>
  </si>
  <si>
    <t>INE860H140I1</t>
  </si>
  <si>
    <t>[ICRA]A1+</t>
  </si>
  <si>
    <t>1008822</t>
  </si>
  <si>
    <t>INE763G14PJ4</t>
  </si>
  <si>
    <t>1008920</t>
  </si>
  <si>
    <t>INE155A14SS1</t>
  </si>
  <si>
    <t>1008892</t>
  </si>
  <si>
    <t>INE860H140M3</t>
  </si>
  <si>
    <t>1008911</t>
  </si>
  <si>
    <t>HDB Financial Services Ltd.</t>
  </si>
  <si>
    <t>INE756I14CY1</t>
  </si>
  <si>
    <t>1008913</t>
  </si>
  <si>
    <t>INE756I14CZ8</t>
  </si>
  <si>
    <t>1008910</t>
  </si>
  <si>
    <t>Can Fin Homes Ltd.</t>
  </si>
  <si>
    <t>INE477A14CG8</t>
  </si>
  <si>
    <t>1008904</t>
  </si>
  <si>
    <t>Poonawalla Fincorp Ltd.</t>
  </si>
  <si>
    <t>INE511C14VB1</t>
  </si>
  <si>
    <t>CARE A1+</t>
  </si>
  <si>
    <t>1008906</t>
  </si>
  <si>
    <t>Tata Cleantech Capital Ltd.</t>
  </si>
  <si>
    <t>INE857Q14AB2</t>
  </si>
  <si>
    <t>1008764</t>
  </si>
  <si>
    <t>Bajaj Financial Securties Ltd.</t>
  </si>
  <si>
    <t>INE01C314387</t>
  </si>
  <si>
    <t>1008766</t>
  </si>
  <si>
    <t>INE763G14PD7</t>
  </si>
  <si>
    <t>1008888</t>
  </si>
  <si>
    <t>INE700G14EZ6</t>
  </si>
  <si>
    <t>1008866</t>
  </si>
  <si>
    <t>Kotak Mahindra Prime Ltd.</t>
  </si>
  <si>
    <t>INE916D141H9</t>
  </si>
  <si>
    <t>1008773</t>
  </si>
  <si>
    <t>INE01C314379</t>
  </si>
  <si>
    <t>1008832</t>
  </si>
  <si>
    <t>Tata Capital Housing Finance Ltd.</t>
  </si>
  <si>
    <t>INE033L14MC4</t>
  </si>
  <si>
    <t>1008867</t>
  </si>
  <si>
    <t>INE916D142E4</t>
  </si>
  <si>
    <t>1008865</t>
  </si>
  <si>
    <t>Sundaram Finance Ltd.</t>
  </si>
  <si>
    <t>INE660A14XC4</t>
  </si>
  <si>
    <t>1008883</t>
  </si>
  <si>
    <t>INE763G14PQ9</t>
  </si>
  <si>
    <t>1008895</t>
  </si>
  <si>
    <t>INE511C14UZ2</t>
  </si>
  <si>
    <t>1102218</t>
  </si>
  <si>
    <t>Union Bank of India</t>
  </si>
  <si>
    <t>INE692A16GE3</t>
  </si>
  <si>
    <t>1102286</t>
  </si>
  <si>
    <t>Canara Bank</t>
  </si>
  <si>
    <t>INE476A16VO9</t>
  </si>
  <si>
    <t>1102287</t>
  </si>
  <si>
    <t>INE028A16DI8</t>
  </si>
  <si>
    <t>1102227</t>
  </si>
  <si>
    <t>INE028A16DF4</t>
  </si>
  <si>
    <t>1102210</t>
  </si>
  <si>
    <t>Bank of Maharashtra</t>
  </si>
  <si>
    <t>INE457A16IW9</t>
  </si>
  <si>
    <t>1102278</t>
  </si>
  <si>
    <t>Punjab &amp; Sind Bank</t>
  </si>
  <si>
    <t>INE608A16PU6</t>
  </si>
  <si>
    <t>1102279</t>
  </si>
  <si>
    <t>INE160A16NJ6</t>
  </si>
  <si>
    <t>1102209</t>
  </si>
  <si>
    <t>INE457A16IU3</t>
  </si>
  <si>
    <t>1102281</t>
  </si>
  <si>
    <t>INE160A16NI8</t>
  </si>
  <si>
    <t>1102212</t>
  </si>
  <si>
    <t>Indian Bank</t>
  </si>
  <si>
    <t>INE562A16LO7</t>
  </si>
  <si>
    <t>1102285</t>
  </si>
  <si>
    <t>IDFC First Bank Ltd.</t>
  </si>
  <si>
    <t>INE092T16UT5</t>
  </si>
  <si>
    <t>1102231</t>
  </si>
  <si>
    <t>INE095A16S90</t>
  </si>
  <si>
    <t>1102217</t>
  </si>
  <si>
    <t>INE238AD6371</t>
  </si>
  <si>
    <t>1102222</t>
  </si>
  <si>
    <t>INE092T16UI8</t>
  </si>
  <si>
    <t>1102273</t>
  </si>
  <si>
    <t>INE092T16UR9</t>
  </si>
  <si>
    <t>1102274</t>
  </si>
  <si>
    <t>INE092T16US7</t>
  </si>
  <si>
    <t>1102270</t>
  </si>
  <si>
    <t>INE608A16PT8</t>
  </si>
  <si>
    <t>1102277</t>
  </si>
  <si>
    <t>INE457A16IZ2</t>
  </si>
  <si>
    <t>1102247</t>
  </si>
  <si>
    <t>INE562A16LP4</t>
  </si>
  <si>
    <t>1101986</t>
  </si>
  <si>
    <t>INE040A16DD4</t>
  </si>
  <si>
    <t>1800982</t>
  </si>
  <si>
    <t>91 DAY T-BILL 15.06.23</t>
  </si>
  <si>
    <t>IN002022X502</t>
  </si>
  <si>
    <t>1800986</t>
  </si>
  <si>
    <t>91 DAY T-BILL 23.06.23</t>
  </si>
  <si>
    <t>IN002022X510</t>
  </si>
  <si>
    <t>1800972</t>
  </si>
  <si>
    <t>91 DAY T-BILL 08.06.23</t>
  </si>
  <si>
    <t>IN002022X494</t>
  </si>
  <si>
    <t>1800990</t>
  </si>
  <si>
    <t>182 DAY T-BILL 03.08.23</t>
  </si>
  <si>
    <t>IN002022Y450</t>
  </si>
  <si>
    <t>1801001</t>
  </si>
  <si>
    <t>91 DAY T-BILL 03.08.23</t>
  </si>
  <si>
    <t>IN002023X054</t>
  </si>
  <si>
    <t>1800965</t>
  </si>
  <si>
    <t>182 DAY T-BILL 10.08.23</t>
  </si>
  <si>
    <t>IN002022Y468</t>
  </si>
  <si>
    <t>074</t>
  </si>
  <si>
    <t>SBI Dynamic Bond Fund</t>
  </si>
  <si>
    <t>704128</t>
  </si>
  <si>
    <t>INE020B08EF4</t>
  </si>
  <si>
    <t>1904797</t>
  </si>
  <si>
    <t>7.77% State Government of Haryana 2033</t>
  </si>
  <si>
    <t>IN1620220484</t>
  </si>
  <si>
    <t>1904808</t>
  </si>
  <si>
    <t>7.81% State Government of Uttar Pradesh 2034</t>
  </si>
  <si>
    <t>IN3320220194</t>
  </si>
  <si>
    <t>1904763</t>
  </si>
  <si>
    <t>7.78% State Government of Uttar Pradesh 2036</t>
  </si>
  <si>
    <t>IN3320220178</t>
  </si>
  <si>
    <t>1904816</t>
  </si>
  <si>
    <t>7.70% State Government of Andhra Pradesh 2032</t>
  </si>
  <si>
    <t>IN1020230026</t>
  </si>
  <si>
    <t>079</t>
  </si>
  <si>
    <t>SBI Savings Fund</t>
  </si>
  <si>
    <t>1904621</t>
  </si>
  <si>
    <t>5.39% State Government of Gujarat 2024</t>
  </si>
  <si>
    <t>IN1520200313</t>
  </si>
  <si>
    <t>1008794</t>
  </si>
  <si>
    <t>INE514E14QY3</t>
  </si>
  <si>
    <t>1008709</t>
  </si>
  <si>
    <t>Panatone Finvest Ltd.</t>
  </si>
  <si>
    <t>INE116F14158</t>
  </si>
  <si>
    <t>1008738</t>
  </si>
  <si>
    <t>INE001A14A53</t>
  </si>
  <si>
    <t>1008660</t>
  </si>
  <si>
    <t>INE115A14EB1</t>
  </si>
  <si>
    <t>1008936</t>
  </si>
  <si>
    <t>INE001A14B60</t>
  </si>
  <si>
    <t>1008674</t>
  </si>
  <si>
    <t>SEIL Energy India Ltd.</t>
  </si>
  <si>
    <t>INE460M14388</t>
  </si>
  <si>
    <t>1008761</t>
  </si>
  <si>
    <t>INE601U14JE1</t>
  </si>
  <si>
    <t>1008666</t>
  </si>
  <si>
    <t>Fullerton India Credit Co. Ltd.</t>
  </si>
  <si>
    <t>INE535H14IO9</t>
  </si>
  <si>
    <t>1008864</t>
  </si>
  <si>
    <t>INE102D14849</t>
  </si>
  <si>
    <t>1008871</t>
  </si>
  <si>
    <t>TVS Credit Services Ltd.</t>
  </si>
  <si>
    <t>INE729N14HO8</t>
  </si>
  <si>
    <t>1008782</t>
  </si>
  <si>
    <t>INE414G14SQ3</t>
  </si>
  <si>
    <t>1008842</t>
  </si>
  <si>
    <t>INE121A14VF4</t>
  </si>
  <si>
    <t>1008776</t>
  </si>
  <si>
    <t>INE414G14SR1</t>
  </si>
  <si>
    <t>1008863</t>
  </si>
  <si>
    <t>INE486A14EX0</t>
  </si>
  <si>
    <t>1008889</t>
  </si>
  <si>
    <t>L&amp;T Metro Rail (Hyderabad) Ltd. [Guaranteed by Larsen &amp; Toubro Ltd.]</t>
  </si>
  <si>
    <t>INE128M14456</t>
  </si>
  <si>
    <t>1008817</t>
  </si>
  <si>
    <t>Sundaram Home Finance Ltd.</t>
  </si>
  <si>
    <t>INE667F14GE9</t>
  </si>
  <si>
    <t>1008918</t>
  </si>
  <si>
    <t>INE556F14JF5</t>
  </si>
  <si>
    <t>1008903</t>
  </si>
  <si>
    <t>INE033L14ML5</t>
  </si>
  <si>
    <t>1008596</t>
  </si>
  <si>
    <t>Tata Teleservices Ltd.</t>
  </si>
  <si>
    <t>INE037E14AI2</t>
  </si>
  <si>
    <t>1008922</t>
  </si>
  <si>
    <t>INE121A14VL2</t>
  </si>
  <si>
    <t>1008783</t>
  </si>
  <si>
    <t>INE414G14SP5</t>
  </si>
  <si>
    <t>1008933</t>
  </si>
  <si>
    <t>Bharti Enterprises Ltd.</t>
  </si>
  <si>
    <t>INE396J14273</t>
  </si>
  <si>
    <t>1008850</t>
  </si>
  <si>
    <t>Nirma Ltd.</t>
  </si>
  <si>
    <t>INE091A14DL5</t>
  </si>
  <si>
    <t>1008505</t>
  </si>
  <si>
    <t>JM Financial Products Ltd.</t>
  </si>
  <si>
    <t>INE523H140B5</t>
  </si>
  <si>
    <t>1008507</t>
  </si>
  <si>
    <t>INE523H140A7</t>
  </si>
  <si>
    <t>1008506</t>
  </si>
  <si>
    <t>INE523H14Z98</t>
  </si>
  <si>
    <t>1008824</t>
  </si>
  <si>
    <t>INE121A14UX9</t>
  </si>
  <si>
    <t>1008914</t>
  </si>
  <si>
    <t>INE121A14VM0</t>
  </si>
  <si>
    <t>1008855</t>
  </si>
  <si>
    <t>Motilal Oswal Financial Services Ltd.</t>
  </si>
  <si>
    <t>INE338I14DZ3</t>
  </si>
  <si>
    <t>1008601</t>
  </si>
  <si>
    <t>INE001A14ZT0</t>
  </si>
  <si>
    <t>1008456</t>
  </si>
  <si>
    <t>INE001A14ZJ1</t>
  </si>
  <si>
    <t>1008790</t>
  </si>
  <si>
    <t>INE001A14A61</t>
  </si>
  <si>
    <t>1102214</t>
  </si>
  <si>
    <t>INE261F16702</t>
  </si>
  <si>
    <t>1102200</t>
  </si>
  <si>
    <t>INE562A16LL3</t>
  </si>
  <si>
    <t>1102238</t>
  </si>
  <si>
    <t>INE556F16AH5</t>
  </si>
  <si>
    <t>1102171</t>
  </si>
  <si>
    <t>INE692A16FT3</t>
  </si>
  <si>
    <t>1102190</t>
  </si>
  <si>
    <t>INE562A16LK5</t>
  </si>
  <si>
    <t>1102198</t>
  </si>
  <si>
    <t>INE095A16S17</t>
  </si>
  <si>
    <t>1102215</t>
  </si>
  <si>
    <t>INE692A16GC7</t>
  </si>
  <si>
    <t>1102051</t>
  </si>
  <si>
    <t>INE237A166Q2</t>
  </si>
  <si>
    <t>1102224</t>
  </si>
  <si>
    <t>INE171A16KQ4</t>
  </si>
  <si>
    <t>1102284</t>
  </si>
  <si>
    <t>INE238AD6421</t>
  </si>
  <si>
    <t>1102282</t>
  </si>
  <si>
    <t>INE095A16T16</t>
  </si>
  <si>
    <t>1102052</t>
  </si>
  <si>
    <t>INE040A16DI3</t>
  </si>
  <si>
    <t>1102143</t>
  </si>
  <si>
    <t>INE237A164R5</t>
  </si>
  <si>
    <t>1102116</t>
  </si>
  <si>
    <t>INE556F16AD4</t>
  </si>
  <si>
    <t>1102142</t>
  </si>
  <si>
    <t>INE476A16UN3</t>
  </si>
  <si>
    <t>1102183</t>
  </si>
  <si>
    <t>INE261F16686</t>
  </si>
  <si>
    <t>1102199</t>
  </si>
  <si>
    <t>INE238AD6348</t>
  </si>
  <si>
    <t>1102258</t>
  </si>
  <si>
    <t>INE556F16AI3</t>
  </si>
  <si>
    <t>1102041</t>
  </si>
  <si>
    <t>INE090A161Y3</t>
  </si>
  <si>
    <t>1102181</t>
  </si>
  <si>
    <t>INE095A16S09</t>
  </si>
  <si>
    <t>1102221</t>
  </si>
  <si>
    <t>INE238AD6389</t>
  </si>
  <si>
    <t>1102049</t>
  </si>
  <si>
    <t>INE237A160Q5</t>
  </si>
  <si>
    <t>1102129</t>
  </si>
  <si>
    <t>INE090A160Z2</t>
  </si>
  <si>
    <t>1102204</t>
  </si>
  <si>
    <t>INE160A16NA5</t>
  </si>
  <si>
    <t>1102275</t>
  </si>
  <si>
    <t>INE160A16NH0</t>
  </si>
  <si>
    <t>1102014</t>
  </si>
  <si>
    <t>INE040A16DJ1</t>
  </si>
  <si>
    <t>1008612</t>
  </si>
  <si>
    <t>INE028A16CZ4</t>
  </si>
  <si>
    <t>1102206</t>
  </si>
  <si>
    <t>INE028A16DA5</t>
  </si>
  <si>
    <t>1102166</t>
  </si>
  <si>
    <t>INE556F16AE2</t>
  </si>
  <si>
    <t>1102256</t>
  </si>
  <si>
    <t>INE692A16FV9</t>
  </si>
  <si>
    <t>1102188</t>
  </si>
  <si>
    <t>INE171A16KO9</t>
  </si>
  <si>
    <t>1102163</t>
  </si>
  <si>
    <t>INE090A162Z8</t>
  </si>
  <si>
    <t>1102022</t>
  </si>
  <si>
    <t>INE028A16CT7</t>
  </si>
  <si>
    <t>1102117</t>
  </si>
  <si>
    <t>INE238AD6215</t>
  </si>
  <si>
    <t>1102078</t>
  </si>
  <si>
    <t>INE095A16R00</t>
  </si>
  <si>
    <t>1102093</t>
  </si>
  <si>
    <t>INE040A16DN3</t>
  </si>
  <si>
    <t>1800984</t>
  </si>
  <si>
    <t>364 DAY T-BILL 22.03.24</t>
  </si>
  <si>
    <t>IN002022Z515</t>
  </si>
  <si>
    <t>1800969</t>
  </si>
  <si>
    <t>91 DAY T-BILL 01.06.23</t>
  </si>
  <si>
    <t>IN002022X486</t>
  </si>
  <si>
    <t>1800978</t>
  </si>
  <si>
    <t>182 DAY T-BILL 14.09.23</t>
  </si>
  <si>
    <t>IN002022Y518</t>
  </si>
  <si>
    <t>1801011</t>
  </si>
  <si>
    <t>91 DAY T-BILL 31.08.23</t>
  </si>
  <si>
    <t>IN002023X096</t>
  </si>
  <si>
    <t>1800864</t>
  </si>
  <si>
    <t>364 DAY T-BILL 06.07.23</t>
  </si>
  <si>
    <t>IN002022Z143</t>
  </si>
  <si>
    <t>5100036</t>
  </si>
  <si>
    <t>GOI 12.10.2023 GOV</t>
  </si>
  <si>
    <t>IN001023C034</t>
  </si>
  <si>
    <t>080</t>
  </si>
  <si>
    <t>SBI Credit Risk Fund</t>
  </si>
  <si>
    <t>704291</t>
  </si>
  <si>
    <t>INE883F07306</t>
  </si>
  <si>
    <t>IND AA</t>
  </si>
  <si>
    <t>702518</t>
  </si>
  <si>
    <t>Tata Power Company Ltd.</t>
  </si>
  <si>
    <t>INE295J08063</t>
  </si>
  <si>
    <t>703816</t>
  </si>
  <si>
    <t>INE729N07032</t>
  </si>
  <si>
    <t>702685</t>
  </si>
  <si>
    <t>Union Bank of India( AT1 Bond under Basel III )</t>
  </si>
  <si>
    <t>INE692A08128</t>
  </si>
  <si>
    <t>704295</t>
  </si>
  <si>
    <t>ONGC Petro Additions Ltd.</t>
  </si>
  <si>
    <t>INE163N08255</t>
  </si>
  <si>
    <t>704054</t>
  </si>
  <si>
    <t>INE019A08033</t>
  </si>
  <si>
    <t>[ICRA]AA</t>
  </si>
  <si>
    <t>703904</t>
  </si>
  <si>
    <t>Motilal Oswal Finvest Ltd.</t>
  </si>
  <si>
    <t>INE01WN07060</t>
  </si>
  <si>
    <t>703793</t>
  </si>
  <si>
    <t>INE118D07195</t>
  </si>
  <si>
    <t>702806</t>
  </si>
  <si>
    <t>INE233A08048</t>
  </si>
  <si>
    <t>702547</t>
  </si>
  <si>
    <t>INE233A08022</t>
  </si>
  <si>
    <t>650</t>
  </si>
  <si>
    <t>704038</t>
  </si>
  <si>
    <t>INE091A08172</t>
  </si>
  <si>
    <t>701150</t>
  </si>
  <si>
    <t>AU Small Finance Bank Ltd.( Tier II Bond under Basel III )</t>
  </si>
  <si>
    <t>INE949L08418</t>
  </si>
  <si>
    <t>703357</t>
  </si>
  <si>
    <t>INE155A08209</t>
  </si>
  <si>
    <t>704166</t>
  </si>
  <si>
    <t>Nuclear Power Corporation of India Ltd.</t>
  </si>
  <si>
    <t>INE206D08501</t>
  </si>
  <si>
    <t>[ICRA]AAA</t>
  </si>
  <si>
    <t>704113</t>
  </si>
  <si>
    <t>INE261F08DV4</t>
  </si>
  <si>
    <t>704005</t>
  </si>
  <si>
    <t>INE020B08EA5</t>
  </si>
  <si>
    <t>703633</t>
  </si>
  <si>
    <t>INE371K08201</t>
  </si>
  <si>
    <t>704159</t>
  </si>
  <si>
    <t>INE163N08180</t>
  </si>
  <si>
    <t>703800</t>
  </si>
  <si>
    <t>Godrej Housing Finance Ltd.</t>
  </si>
  <si>
    <t>INE02JD07025</t>
  </si>
  <si>
    <t>704297</t>
  </si>
  <si>
    <t>Tata Projects Ltd.</t>
  </si>
  <si>
    <t>INE725H08113</t>
  </si>
  <si>
    <t>703085</t>
  </si>
  <si>
    <t>INE692A08169</t>
  </si>
  <si>
    <t>704000</t>
  </si>
  <si>
    <t>INE153A08113</t>
  </si>
  <si>
    <t>703739</t>
  </si>
  <si>
    <t>INE692A08193</t>
  </si>
  <si>
    <t>703691</t>
  </si>
  <si>
    <t>INE299U07064</t>
  </si>
  <si>
    <t>1008811</t>
  </si>
  <si>
    <t>Aarti Industries Ltd.</t>
  </si>
  <si>
    <t>INE769A14783</t>
  </si>
  <si>
    <t>1800975</t>
  </si>
  <si>
    <t>182 DAY T-BILL 07.09.23</t>
  </si>
  <si>
    <t>IN002022Y500</t>
  </si>
  <si>
    <t>1800897</t>
  </si>
  <si>
    <t>364 DAY T-BILL 24.08.23</t>
  </si>
  <si>
    <t>IN002022Z218</t>
  </si>
  <si>
    <t>081</t>
  </si>
  <si>
    <t>SBI Focused Equity Fund</t>
  </si>
  <si>
    <t>101364</t>
  </si>
  <si>
    <t>IN9397D01014</t>
  </si>
  <si>
    <t>PP*</t>
  </si>
  <si>
    <t>1800996</t>
  </si>
  <si>
    <t>91 DAY T-BILL 13.07.23</t>
  </si>
  <si>
    <t>IN002023X021</t>
  </si>
  <si>
    <t>082</t>
  </si>
  <si>
    <t>SBI Conservative Hybrid Fund</t>
  </si>
  <si>
    <t>100400</t>
  </si>
  <si>
    <t>Finolex Industries Ltd.</t>
  </si>
  <si>
    <t>INE183A01024</t>
  </si>
  <si>
    <t>704160</t>
  </si>
  <si>
    <t>INE020B08EH0</t>
  </si>
  <si>
    <t>704293</t>
  </si>
  <si>
    <t>INE725H08121</t>
  </si>
  <si>
    <t>704191</t>
  </si>
  <si>
    <t>Power Finance Corporation Ltd.</t>
  </si>
  <si>
    <t>INE134E08MJ2</t>
  </si>
  <si>
    <t>704284</t>
  </si>
  <si>
    <t>INE950O08287</t>
  </si>
  <si>
    <t>703997</t>
  </si>
  <si>
    <t>Bajaj Housing Finance Ltd.</t>
  </si>
  <si>
    <t>INE377Y07334</t>
  </si>
  <si>
    <t>702895</t>
  </si>
  <si>
    <t>Summit Digitel Infrastructure Pvt. Ltd.</t>
  </si>
  <si>
    <t>INE507T07062</t>
  </si>
  <si>
    <t>704167</t>
  </si>
  <si>
    <t>INE115A07QH6</t>
  </si>
  <si>
    <t>704136</t>
  </si>
  <si>
    <t>INE001A07TV3</t>
  </si>
  <si>
    <t>704170</t>
  </si>
  <si>
    <t>INE535H07BZ4</t>
  </si>
  <si>
    <t>703688</t>
  </si>
  <si>
    <t>Punjab National Bank( AT1 Bond under Basel III )</t>
  </si>
  <si>
    <t>INE160A08225</t>
  </si>
  <si>
    <t>703920</t>
  </si>
  <si>
    <t>INE660A07RJ5</t>
  </si>
  <si>
    <t>704040</t>
  </si>
  <si>
    <t>Citicorp Finance (India) Ltd.</t>
  </si>
  <si>
    <t>INE915D08CU4</t>
  </si>
  <si>
    <t>703940</t>
  </si>
  <si>
    <t>INE115A07QB9</t>
  </si>
  <si>
    <t>703673</t>
  </si>
  <si>
    <t>INE219X07330</t>
  </si>
  <si>
    <t>704163</t>
  </si>
  <si>
    <t>Indian Railway Finance Corporation Ltd.</t>
  </si>
  <si>
    <t>INE053F08296</t>
  </si>
  <si>
    <t>704193</t>
  </si>
  <si>
    <t>INE414G07FT8</t>
  </si>
  <si>
    <t>704041</t>
  </si>
  <si>
    <t>INE134E08LX5</t>
  </si>
  <si>
    <t>704169</t>
  </si>
  <si>
    <t>INE535H07BY7</t>
  </si>
  <si>
    <t>703407</t>
  </si>
  <si>
    <t>INE160A08217</t>
  </si>
  <si>
    <t>703481</t>
  </si>
  <si>
    <t>INE692A08185</t>
  </si>
  <si>
    <t>704121</t>
  </si>
  <si>
    <t>INE033L07HF1</t>
  </si>
  <si>
    <t>800311</t>
  </si>
  <si>
    <t>Kotak Mahindra Investments Ltd.</t>
  </si>
  <si>
    <t>INE975F07HV2</t>
  </si>
  <si>
    <t>703903</t>
  </si>
  <si>
    <t>INE414G07FC4</t>
  </si>
  <si>
    <t>704277</t>
  </si>
  <si>
    <t>INE414G07IG9</t>
  </si>
  <si>
    <t>703298</t>
  </si>
  <si>
    <t>INE121A07OI7</t>
  </si>
  <si>
    <t>900286</t>
  </si>
  <si>
    <t>7.40% CGL 2062</t>
  </si>
  <si>
    <t>IN0020220094</t>
  </si>
  <si>
    <t>1904597</t>
  </si>
  <si>
    <t>7.78% State Government of Maharashtra 2030</t>
  </si>
  <si>
    <t>IN2220220148</t>
  </si>
  <si>
    <t>1904823</t>
  </si>
  <si>
    <t>7.50% State Government of Haryana 2030</t>
  </si>
  <si>
    <t>IN1620230012</t>
  </si>
  <si>
    <t>1901039</t>
  </si>
  <si>
    <t>8.64% State Government of Madhya Pradesh 2033</t>
  </si>
  <si>
    <t>IN2120180061</t>
  </si>
  <si>
    <t>1904604</t>
  </si>
  <si>
    <t>7.88% State Government of Madhya Pradesh 2033</t>
  </si>
  <si>
    <t>IN2120220032</t>
  </si>
  <si>
    <t>1904724</t>
  </si>
  <si>
    <t>7.71% State Government of Gujarat 2034</t>
  </si>
  <si>
    <t>IN1520220279</t>
  </si>
  <si>
    <t>1904723</t>
  </si>
  <si>
    <t>7.70% State Government of Maharashtra 2031</t>
  </si>
  <si>
    <t>IN2220220197</t>
  </si>
  <si>
    <t>1904547</t>
  </si>
  <si>
    <t>7.62% State Government of Maharashtra 2030</t>
  </si>
  <si>
    <t>IN2220220106</t>
  </si>
  <si>
    <t>1008638</t>
  </si>
  <si>
    <t>INE01WN14694</t>
  </si>
  <si>
    <t>1102262</t>
  </si>
  <si>
    <t>INE090A168Z5</t>
  </si>
  <si>
    <t>1102266</t>
  </si>
  <si>
    <t>INE237A166T6</t>
  </si>
  <si>
    <t>086</t>
  </si>
  <si>
    <t>SBI Magnum Ultra Short Duration Fund</t>
  </si>
  <si>
    <t>701427</t>
  </si>
  <si>
    <t>INE001A07RJ2</t>
  </si>
  <si>
    <t>703249</t>
  </si>
  <si>
    <t>INE296A07QR3</t>
  </si>
  <si>
    <t>703411</t>
  </si>
  <si>
    <t>INE916DA7QW4</t>
  </si>
  <si>
    <t>704234</t>
  </si>
  <si>
    <t>INE377Y07227</t>
  </si>
  <si>
    <t>704023</t>
  </si>
  <si>
    <t>INE261F08DT8</t>
  </si>
  <si>
    <t>702376</t>
  </si>
  <si>
    <t>INE115A07OL3</t>
  </si>
  <si>
    <t>703913</t>
  </si>
  <si>
    <t>INE556F08KE8</t>
  </si>
  <si>
    <t>703775</t>
  </si>
  <si>
    <t>INE306N07MV4</t>
  </si>
  <si>
    <t>703812</t>
  </si>
  <si>
    <t>INE001A07TA7</t>
  </si>
  <si>
    <t>701720</t>
  </si>
  <si>
    <t>INE029A08057</t>
  </si>
  <si>
    <t>703910</t>
  </si>
  <si>
    <t>INE134E08LU1</t>
  </si>
  <si>
    <t>704011</t>
  </si>
  <si>
    <t>INE556F08KF5</t>
  </si>
  <si>
    <t>702206</t>
  </si>
  <si>
    <t>INE134E08KH0</t>
  </si>
  <si>
    <t>702538</t>
  </si>
  <si>
    <t>INE134E08LB1</t>
  </si>
  <si>
    <t>703784</t>
  </si>
  <si>
    <t>INE134E08LO4</t>
  </si>
  <si>
    <t>704064</t>
  </si>
  <si>
    <t>INE033L07HV8</t>
  </si>
  <si>
    <t>704024</t>
  </si>
  <si>
    <t>INE733E08213</t>
  </si>
  <si>
    <t>703636</t>
  </si>
  <si>
    <t>INE261F08DO9</t>
  </si>
  <si>
    <t>703779</t>
  </si>
  <si>
    <t>INE115A07PX5</t>
  </si>
  <si>
    <t>702711</t>
  </si>
  <si>
    <t>INE261F08CX2</t>
  </si>
  <si>
    <t>702695</t>
  </si>
  <si>
    <t>INE020B08DJ8</t>
  </si>
  <si>
    <t>702893</t>
  </si>
  <si>
    <t>INE377Y07235</t>
  </si>
  <si>
    <t>1900603</t>
  </si>
  <si>
    <t>9.63% State Government of Andhra Pradesh 2024</t>
  </si>
  <si>
    <t>IN1020130143</t>
  </si>
  <si>
    <t>1901331</t>
  </si>
  <si>
    <t>7.89% State Government of Maharashtra 2024</t>
  </si>
  <si>
    <t>IN2220170178</t>
  </si>
  <si>
    <t>1900494</t>
  </si>
  <si>
    <t>9.71% State Government of Andhra Pradesh 2024</t>
  </si>
  <si>
    <t>IN1020130168</t>
  </si>
  <si>
    <t>1901449</t>
  </si>
  <si>
    <t>8.36% State Government of Madhya Pradesh 2025</t>
  </si>
  <si>
    <t>IN2120150023</t>
  </si>
  <si>
    <t>1008887</t>
  </si>
  <si>
    <t>INE081A14DZ6</t>
  </si>
  <si>
    <t>1008815</t>
  </si>
  <si>
    <t>INE115A14EK2</t>
  </si>
  <si>
    <t>1008833</t>
  </si>
  <si>
    <t>Century Textiles &amp; Industries Ltd.</t>
  </si>
  <si>
    <t>INE055A14JL7</t>
  </si>
  <si>
    <t>1008823</t>
  </si>
  <si>
    <t>INE018A14JL5</t>
  </si>
  <si>
    <t>1008775</t>
  </si>
  <si>
    <t>INE414G14SS9</t>
  </si>
  <si>
    <t>1008465</t>
  </si>
  <si>
    <t>INE535H14IN1</t>
  </si>
  <si>
    <t>1008816</t>
  </si>
  <si>
    <t>INE306N14VU3</t>
  </si>
  <si>
    <t>1008821</t>
  </si>
  <si>
    <t>INE700G14ES1</t>
  </si>
  <si>
    <t>1008411</t>
  </si>
  <si>
    <t>INE601U14IO2</t>
  </si>
  <si>
    <t>1008932</t>
  </si>
  <si>
    <t>INE128M14506</t>
  </si>
  <si>
    <t>1008884</t>
  </si>
  <si>
    <t>INE556F14JA6</t>
  </si>
  <si>
    <t>1008872</t>
  </si>
  <si>
    <t>INE729N14HP5</t>
  </si>
  <si>
    <t>1008825</t>
  </si>
  <si>
    <t>INE929O14AD0</t>
  </si>
  <si>
    <t>1008569</t>
  </si>
  <si>
    <t>Simto Investment Co. Ltd.</t>
  </si>
  <si>
    <t>INE843N14045</t>
  </si>
  <si>
    <t>1008555</t>
  </si>
  <si>
    <t>INE843N14011</t>
  </si>
  <si>
    <t>1008556</t>
  </si>
  <si>
    <t>INE843N14029</t>
  </si>
  <si>
    <t>1008568</t>
  </si>
  <si>
    <t>INE843N14037</t>
  </si>
  <si>
    <t>1008789</t>
  </si>
  <si>
    <t>INE556F14IZ5</t>
  </si>
  <si>
    <t>1102039</t>
  </si>
  <si>
    <t>INE237A164Q7</t>
  </si>
  <si>
    <t>1102260</t>
  </si>
  <si>
    <t>INE237A165T8</t>
  </si>
  <si>
    <t>1102288</t>
  </si>
  <si>
    <t>INE692A16FU1</t>
  </si>
  <si>
    <t>1102268</t>
  </si>
  <si>
    <t>INE476A16VK7</t>
  </si>
  <si>
    <t>1102177</t>
  </si>
  <si>
    <t>INE028A16DC1</t>
  </si>
  <si>
    <t>1800985</t>
  </si>
  <si>
    <t>182 DAY T-BILL 22.09.23</t>
  </si>
  <si>
    <t>IN002022Y526</t>
  </si>
  <si>
    <t>1800976</t>
  </si>
  <si>
    <t>182 DAY T-BILL 31.08.23</t>
  </si>
  <si>
    <t>IN002022Y492</t>
  </si>
  <si>
    <t>1800973</t>
  </si>
  <si>
    <t>364 DAY T-BILL 07.03.24</t>
  </si>
  <si>
    <t>IN002022Z499</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</si>
  <si>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</si>
  <si>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</si>
  <si>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</si>
  <si>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</si>
  <si>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</si>
  <si>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</si>
  <si>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</si>
  <si>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</si>
  <si>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</si>
  <si>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</si>
  <si>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</si>
  <si>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</si>
  <si>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</si>
  <si>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</si>
  <si>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</si>
  <si>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</si>
  <si>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100272</t>
  </si>
  <si>
    <t>JK Cement Ltd.</t>
  </si>
  <si>
    <t>INE823G01014</t>
  </si>
  <si>
    <t>100266</t>
  </si>
  <si>
    <t>Gujarat State Petronet Ltd.</t>
  </si>
  <si>
    <t>INE246F01010</t>
  </si>
  <si>
    <t>100270</t>
  </si>
  <si>
    <t>PI Industries Ltd.</t>
  </si>
  <si>
    <t>INE603J01030</t>
  </si>
  <si>
    <t>100054</t>
  </si>
  <si>
    <t>Oberoi Realty Ltd.</t>
  </si>
  <si>
    <t>INE093I01010</t>
  </si>
  <si>
    <t>100471</t>
  </si>
  <si>
    <t>Endurance Technologies Ltd.</t>
  </si>
  <si>
    <t>INE913H01037</t>
  </si>
  <si>
    <t>100218</t>
  </si>
  <si>
    <t>Godrej Properties Ltd.</t>
  </si>
  <si>
    <t>INE484J01027</t>
  </si>
  <si>
    <t>100055</t>
  </si>
  <si>
    <t>INE171A01029</t>
  </si>
  <si>
    <t>101316</t>
  </si>
  <si>
    <t>Tatva Chintan Pharma Chem Ltd.</t>
  </si>
  <si>
    <t>INE0GK401011</t>
  </si>
  <si>
    <t>100565</t>
  </si>
  <si>
    <t>Glaxosmithkline Pharmaceuticals Ltd.</t>
  </si>
  <si>
    <t>INE159A01016</t>
  </si>
  <si>
    <t>100275</t>
  </si>
  <si>
    <t>Pfizer Ltd.</t>
  </si>
  <si>
    <t>INE182A01018</t>
  </si>
  <si>
    <t>100256</t>
  </si>
  <si>
    <t>City Union Bank Ltd.</t>
  </si>
  <si>
    <t>INE491A01021</t>
  </si>
  <si>
    <t>100317</t>
  </si>
  <si>
    <t>Natco Pharma Ltd.</t>
  </si>
  <si>
    <t>INE987B01026</t>
  </si>
  <si>
    <t>100292</t>
  </si>
  <si>
    <t>Steel Authority of India Ltd.</t>
  </si>
  <si>
    <t>INE114A01011</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</si>
  <si>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</si>
  <si>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</si>
  <si>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</si>
  <si>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</si>
  <si>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</si>
  <si>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</si>
  <si>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</si>
  <si>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</si>
  <si>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</si>
  <si>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</si>
  <si>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</si>
  <si>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</si>
  <si>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</si>
  <si>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</si>
  <si>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</si>
  <si>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1800950</t>
  </si>
  <si>
    <t>182 DAY T-BILL 13.07.23</t>
  </si>
  <si>
    <t>IN002022Y427</t>
  </si>
  <si>
    <t>092</t>
  </si>
  <si>
    <t>SBI Magnum Constant Maturity Fund</t>
  </si>
  <si>
    <t>1800683</t>
  </si>
  <si>
    <t>GOI 02.01.2030 GOV</t>
  </si>
  <si>
    <t>IN000130C012</t>
  </si>
  <si>
    <t>1800684</t>
  </si>
  <si>
    <t>GOI 02.07.2030 GOV</t>
  </si>
  <si>
    <t>IN000730C019</t>
  </si>
  <si>
    <t>094</t>
  </si>
  <si>
    <t>SBI Magnum Comma Fund</t>
  </si>
  <si>
    <t>100550</t>
  </si>
  <si>
    <t>Sagar Cements Ltd.</t>
  </si>
  <si>
    <t>INE229C01021</t>
  </si>
  <si>
    <t>100056</t>
  </si>
  <si>
    <t>Supreme Industries Ltd.</t>
  </si>
  <si>
    <t>INE195A01028</t>
  </si>
  <si>
    <t>101214</t>
  </si>
  <si>
    <t>Antony Waste Handling Cell Ltd.</t>
  </si>
  <si>
    <t>INE01BK01022</t>
  </si>
  <si>
    <t>101312</t>
  </si>
  <si>
    <t>Clean Science &amp; Technology Ltd.</t>
  </si>
  <si>
    <t>INE227W01023</t>
  </si>
  <si>
    <t>101555</t>
  </si>
  <si>
    <t>Paradeep Phosphates Ltd.</t>
  </si>
  <si>
    <t>INE088F01024</t>
  </si>
  <si>
    <t>097</t>
  </si>
  <si>
    <t>SBI Magnum Gilt Fund</t>
  </si>
  <si>
    <t>1904807</t>
  </si>
  <si>
    <t>7.79% State Government of Uttar Pradesh 2033</t>
  </si>
  <si>
    <t>IN3320220186</t>
  </si>
  <si>
    <t>1904804</t>
  </si>
  <si>
    <t>7.78% State Government of Rajasthan 2033</t>
  </si>
  <si>
    <t>IN2920220349</t>
  </si>
  <si>
    <t>1904810</t>
  </si>
  <si>
    <t>7.85% State Government of West Bengal 2042</t>
  </si>
  <si>
    <t>IN3420220318</t>
  </si>
  <si>
    <t>1904817</t>
  </si>
  <si>
    <t>7.71% State Government of Andhra Pradesh 2033</t>
  </si>
  <si>
    <t>IN1020230034</t>
  </si>
  <si>
    <t>099</t>
  </si>
  <si>
    <t>SBI Flexicap Fund</t>
  </si>
  <si>
    <t>100273</t>
  </si>
  <si>
    <t>Havells India Ltd.</t>
  </si>
  <si>
    <t>INE176B01034</t>
  </si>
  <si>
    <t>100314</t>
  </si>
  <si>
    <t>SRF Ltd.</t>
  </si>
  <si>
    <t>INE647A01010</t>
  </si>
  <si>
    <t>100717</t>
  </si>
  <si>
    <t>Star Cement Ltd.</t>
  </si>
  <si>
    <t>INE460H01021</t>
  </si>
  <si>
    <t>100658</t>
  </si>
  <si>
    <t>Camlin Fine Sciences Ltd.</t>
  </si>
  <si>
    <t>INE052I01032</t>
  </si>
  <si>
    <t>101</t>
  </si>
  <si>
    <t>SBI Multi Asset Allocation Fund</t>
  </si>
  <si>
    <t>100224</t>
  </si>
  <si>
    <t>Mahindra Lifespace Developers Ltd.</t>
  </si>
  <si>
    <t>INE813A01018</t>
  </si>
  <si>
    <t>100100</t>
  </si>
  <si>
    <t>Hindustan Petroleum Corporation Ltd.</t>
  </si>
  <si>
    <t>INE094A01015</t>
  </si>
  <si>
    <t>100105</t>
  </si>
  <si>
    <t>Marico Ltd.</t>
  </si>
  <si>
    <t>INE196A01026</t>
  </si>
  <si>
    <t>580</t>
  </si>
  <si>
    <t>101119</t>
  </si>
  <si>
    <t>SBI Cards &amp; Payment Services Ltd.</t>
  </si>
  <si>
    <t>INE018E01016</t>
  </si>
  <si>
    <t>3900001</t>
  </si>
  <si>
    <t>SPDR Gold Trust</t>
  </si>
  <si>
    <t>US78463V1070</t>
  </si>
  <si>
    <t>1008760</t>
  </si>
  <si>
    <t>INE01WN14769</t>
  </si>
  <si>
    <t>417210</t>
  </si>
  <si>
    <t>SBI Gold ETF</t>
  </si>
  <si>
    <t>INF200KA16D8</t>
  </si>
  <si>
    <t>103</t>
  </si>
  <si>
    <t>SBI Blue Chip Fund</t>
  </si>
  <si>
    <t>100083</t>
  </si>
  <si>
    <t>Samvardhana Motherson International Ltd.</t>
  </si>
  <si>
    <t>INE775A01035</t>
  </si>
  <si>
    <t>300005</t>
  </si>
  <si>
    <t>INE001A13049</t>
  </si>
  <si>
    <t>W**</t>
  </si>
  <si>
    <t>114</t>
  </si>
  <si>
    <t>SBI Arbitrage Opportunities Fund</t>
  </si>
  <si>
    <t>100186</t>
  </si>
  <si>
    <t>Zee Entertainment Enterprises Ltd.</t>
  </si>
  <si>
    <t>INE256A01028</t>
  </si>
  <si>
    <t>100007</t>
  </si>
  <si>
    <t>IDFC Ltd.</t>
  </si>
  <si>
    <t>INE043D01016</t>
  </si>
  <si>
    <t>100185</t>
  </si>
  <si>
    <t>INE245A01021</t>
  </si>
  <si>
    <t>100089</t>
  </si>
  <si>
    <t>Bharat Electronics Ltd.</t>
  </si>
  <si>
    <t>INE263A01024</t>
  </si>
  <si>
    <t>Aerospace &amp; Defense</t>
  </si>
  <si>
    <t>100088</t>
  </si>
  <si>
    <t>Bharat Heavy Electricals Ltd.</t>
  </si>
  <si>
    <t>INE257A01026</t>
  </si>
  <si>
    <t>100236</t>
  </si>
  <si>
    <t>L&amp;T Finance Holdings Ltd.</t>
  </si>
  <si>
    <t>INE498L01015</t>
  </si>
  <si>
    <t>100195</t>
  </si>
  <si>
    <t>INE020B01018</t>
  </si>
  <si>
    <t>100945</t>
  </si>
  <si>
    <t>Indian Railway Catering &amp; Tourism Corporation Ltd.</t>
  </si>
  <si>
    <t>INE335Y01020</t>
  </si>
  <si>
    <t>100174</t>
  </si>
  <si>
    <t>Vodafone Idea Ltd.</t>
  </si>
  <si>
    <t>INE669E01016</t>
  </si>
  <si>
    <t>100109</t>
  </si>
  <si>
    <t>Piramal Enterprises Ltd.</t>
  </si>
  <si>
    <t>INE140A01024</t>
  </si>
  <si>
    <t>100453</t>
  </si>
  <si>
    <t>RBL Bank Ltd.</t>
  </si>
  <si>
    <t>INE976G01028</t>
  </si>
  <si>
    <t>100107</t>
  </si>
  <si>
    <t>Max Financial Services Ltd.</t>
  </si>
  <si>
    <t>INE180A01020</t>
  </si>
  <si>
    <t>100665</t>
  </si>
  <si>
    <t>Aditya Birla Capital Ltd.</t>
  </si>
  <si>
    <t>INE674K01013</t>
  </si>
  <si>
    <t>100234</t>
  </si>
  <si>
    <t>Coforge Ltd.</t>
  </si>
  <si>
    <t>INE591G01017</t>
  </si>
  <si>
    <t>100332</t>
  </si>
  <si>
    <t>Navin Fluorine International Ltd.</t>
  </si>
  <si>
    <t>INE048G01026</t>
  </si>
  <si>
    <t>100392</t>
  </si>
  <si>
    <t>Gujarat Narmada Valley Fertilizers &amp; Chemicals Ltd.</t>
  </si>
  <si>
    <t>INE113A01013</t>
  </si>
  <si>
    <t>100449</t>
  </si>
  <si>
    <t>Indiabulls Housing Finance Ltd.</t>
  </si>
  <si>
    <t>INE148I01020</t>
  </si>
  <si>
    <t>100091</t>
  </si>
  <si>
    <t>Indus Towers Ltd.</t>
  </si>
  <si>
    <t>INE121J01017</t>
  </si>
  <si>
    <t>100371</t>
  </si>
  <si>
    <t>Sun TV Network Ltd.</t>
  </si>
  <si>
    <t>INE424H01027</t>
  </si>
  <si>
    <t>100461</t>
  </si>
  <si>
    <t>Astral Ltd.</t>
  </si>
  <si>
    <t>INE006I01046</t>
  </si>
  <si>
    <t>100416</t>
  </si>
  <si>
    <t>GMR Airports Infrastructure Ltd.</t>
  </si>
  <si>
    <t>INE776C01039</t>
  </si>
  <si>
    <t>100843</t>
  </si>
  <si>
    <t>Dalmia Bharat Ltd.</t>
  </si>
  <si>
    <t>INE00R701025</t>
  </si>
  <si>
    <t>100240</t>
  </si>
  <si>
    <t>INE477A01020</t>
  </si>
  <si>
    <t>100432</t>
  </si>
  <si>
    <t>Birlasoft Ltd.</t>
  </si>
  <si>
    <t>INE836A01035</t>
  </si>
  <si>
    <t>101292</t>
  </si>
  <si>
    <t>Intellect Design Arena Ltd.</t>
  </si>
  <si>
    <t>INE306R01017</t>
  </si>
  <si>
    <t>100388</t>
  </si>
  <si>
    <t>Balrampur Chini Mills Ltd.</t>
  </si>
  <si>
    <t>INE119A01028</t>
  </si>
  <si>
    <t>100307</t>
  </si>
  <si>
    <t>The India Cements Ltd.</t>
  </si>
  <si>
    <t>INE383A01012</t>
  </si>
  <si>
    <t>100086</t>
  </si>
  <si>
    <t>Bata India Ltd.</t>
  </si>
  <si>
    <t>INE176A01028</t>
  </si>
  <si>
    <t>100130</t>
  </si>
  <si>
    <t>Gujarat Gas Ltd.</t>
  </si>
  <si>
    <t>INE844O01030</t>
  </si>
  <si>
    <t>100191</t>
  </si>
  <si>
    <t>INE476A01014</t>
  </si>
  <si>
    <t>100034</t>
  </si>
  <si>
    <t>IPCA Laboratories Ltd.</t>
  </si>
  <si>
    <t>INE571A01038</t>
  </si>
  <si>
    <t>100398</t>
  </si>
  <si>
    <t>Aditya Birla Fashion and Retail Ltd.</t>
  </si>
  <si>
    <t>INE647O01011</t>
  </si>
  <si>
    <t>100168</t>
  </si>
  <si>
    <t>Escorts Kubota Ltd.</t>
  </si>
  <si>
    <t>INE042A01014</t>
  </si>
  <si>
    <t>100114</t>
  </si>
  <si>
    <t>Shriram Finance Ltd.</t>
  </si>
  <si>
    <t>INE721A01013</t>
  </si>
  <si>
    <t>100685</t>
  </si>
  <si>
    <t>Rain Industries Ltd.</t>
  </si>
  <si>
    <t>INE855B01025</t>
  </si>
  <si>
    <t>100578</t>
  </si>
  <si>
    <t>Granules India Ltd.</t>
  </si>
  <si>
    <t>INE101D01020</t>
  </si>
  <si>
    <t>100897</t>
  </si>
  <si>
    <t>Metropolis Healthcare Ltd.</t>
  </si>
  <si>
    <t>INE112L01020</t>
  </si>
  <si>
    <t>100447</t>
  </si>
  <si>
    <t>LTIMindtree Ltd.</t>
  </si>
  <si>
    <t>INE214T01019</t>
  </si>
  <si>
    <t>100421</t>
  </si>
  <si>
    <t>Dabur India Ltd.</t>
  </si>
  <si>
    <t>INE016A01026</t>
  </si>
  <si>
    <t>100050</t>
  </si>
  <si>
    <t>Trent Ltd.</t>
  </si>
  <si>
    <t>INE849A01020</t>
  </si>
  <si>
    <t>100677</t>
  </si>
  <si>
    <t>Dixon Technologies (India) Ltd.</t>
  </si>
  <si>
    <t>INE935N01020</t>
  </si>
  <si>
    <t>100029</t>
  </si>
  <si>
    <t>Mphasis Ltd.</t>
  </si>
  <si>
    <t>INE356A01018</t>
  </si>
  <si>
    <t>100566</t>
  </si>
  <si>
    <t>Laurus Labs Ltd.</t>
  </si>
  <si>
    <t>INE947Q01028</t>
  </si>
  <si>
    <t>100473</t>
  </si>
  <si>
    <t>INE769A01020</t>
  </si>
  <si>
    <t>100773</t>
  </si>
  <si>
    <t>Hindustan Aeronautics Ltd.</t>
  </si>
  <si>
    <t>INE066F01012</t>
  </si>
  <si>
    <t>100194</t>
  </si>
  <si>
    <t>INE134E01011</t>
  </si>
  <si>
    <t>100641</t>
  </si>
  <si>
    <t>Delta Corp Ltd.</t>
  </si>
  <si>
    <t>INE124G01033</t>
  </si>
  <si>
    <t>100441</t>
  </si>
  <si>
    <t>Mahanagar Gas Ltd.</t>
  </si>
  <si>
    <t>INE002S01010</t>
  </si>
  <si>
    <t>100115</t>
  </si>
  <si>
    <t>Siemens Ltd.</t>
  </si>
  <si>
    <t>INE003A01024</t>
  </si>
  <si>
    <t>100027</t>
  </si>
  <si>
    <t>Pidilite Industries Ltd.</t>
  </si>
  <si>
    <t>INE318A01026</t>
  </si>
  <si>
    <t>100219</t>
  </si>
  <si>
    <t>Indraprastha Gas Ltd.</t>
  </si>
  <si>
    <t>INE203G01027</t>
  </si>
  <si>
    <t>100375</t>
  </si>
  <si>
    <t>100018</t>
  </si>
  <si>
    <t>Tata Communications Ltd.</t>
  </si>
  <si>
    <t>INE151A01013</t>
  </si>
  <si>
    <t>100372</t>
  </si>
  <si>
    <t>Apollo Tyres Ltd.</t>
  </si>
  <si>
    <t>INE438A01022</t>
  </si>
  <si>
    <t>100469</t>
  </si>
  <si>
    <t>Syngene International Ltd.</t>
  </si>
  <si>
    <t>INE398R01022</t>
  </si>
  <si>
    <t>100916</t>
  </si>
  <si>
    <t>Indiamart Intermesh Ltd.</t>
  </si>
  <si>
    <t>INE933S01016</t>
  </si>
  <si>
    <t>100694</t>
  </si>
  <si>
    <t>Indian Energy Exchange Ltd.</t>
  </si>
  <si>
    <t>INE022Q01020</t>
  </si>
  <si>
    <t>100425</t>
  </si>
  <si>
    <t>Chambal Fertilisers and Chemicals Ltd.</t>
  </si>
  <si>
    <t>INE085A01013</t>
  </si>
  <si>
    <t>100098</t>
  </si>
  <si>
    <t>Glenmark Pharmaceuticals Ltd.</t>
  </si>
  <si>
    <t>INE935A01035</t>
  </si>
  <si>
    <t>1008927</t>
  </si>
  <si>
    <t>INE729N14HL4</t>
  </si>
  <si>
    <t>1008912</t>
  </si>
  <si>
    <t>INE128M14498</t>
  </si>
  <si>
    <t>1008781</t>
  </si>
  <si>
    <t>Birla Group Holding Pvt. Ltd.</t>
  </si>
  <si>
    <t>INE09OL14CU5</t>
  </si>
  <si>
    <t>1008905</t>
  </si>
  <si>
    <t>INE115A14EH8</t>
  </si>
  <si>
    <t>1102276</t>
  </si>
  <si>
    <t>INE476A16UQ6</t>
  </si>
  <si>
    <t>1800861</t>
  </si>
  <si>
    <t>364 DAY T-BILL 22.06.23</t>
  </si>
  <si>
    <t>IN002022Z127</t>
  </si>
  <si>
    <t>417108</t>
  </si>
  <si>
    <t xml:space="preserve">SBI Savings Fund - Direct Plan - Growth </t>
  </si>
  <si>
    <t>INF200K01SZ5</t>
  </si>
  <si>
    <t>144</t>
  </si>
  <si>
    <t>SBI Infrastructure Fund</t>
  </si>
  <si>
    <t>100498</t>
  </si>
  <si>
    <t>Ahluwalia Contracts (India) Ltd.</t>
  </si>
  <si>
    <t>INE758C01029</t>
  </si>
  <si>
    <t>3300005</t>
  </si>
  <si>
    <t>National Highways Infra Trust</t>
  </si>
  <si>
    <t>INE0H7R23014</t>
  </si>
  <si>
    <t>147</t>
  </si>
  <si>
    <t>SBI Magnum Low Duration Fund</t>
  </si>
  <si>
    <t>702566</t>
  </si>
  <si>
    <t>INE261F08CK9</t>
  </si>
  <si>
    <t>704168</t>
  </si>
  <si>
    <t>National Housing Bank</t>
  </si>
  <si>
    <t>INE557F08FP2</t>
  </si>
  <si>
    <t>701077</t>
  </si>
  <si>
    <t>INE295J08014</t>
  </si>
  <si>
    <t>703792</t>
  </si>
  <si>
    <t>INE813H07168</t>
  </si>
  <si>
    <t>704003</t>
  </si>
  <si>
    <t>INE403D08140</t>
  </si>
  <si>
    <t>702218</t>
  </si>
  <si>
    <t>INE020B08CF8</t>
  </si>
  <si>
    <t>702541</t>
  </si>
  <si>
    <t>INE020B08DC3</t>
  </si>
  <si>
    <t>703797</t>
  </si>
  <si>
    <t>INE118D07179</t>
  </si>
  <si>
    <t>703509</t>
  </si>
  <si>
    <t>INE219X07116</t>
  </si>
  <si>
    <t>702739</t>
  </si>
  <si>
    <t>INE020B08DP5</t>
  </si>
  <si>
    <t>704280</t>
  </si>
  <si>
    <t>INE414G07GB4</t>
  </si>
  <si>
    <t>702966</t>
  </si>
  <si>
    <t>INE261F08DI1</t>
  </si>
  <si>
    <t>800315</t>
  </si>
  <si>
    <t>INE033L07GY4</t>
  </si>
  <si>
    <t>346</t>
  </si>
  <si>
    <t>701551</t>
  </si>
  <si>
    <t>INE020B07IZ5</t>
  </si>
  <si>
    <t>703502</t>
  </si>
  <si>
    <t>INE002A08658</t>
  </si>
  <si>
    <t>702917</t>
  </si>
  <si>
    <t>INE296A07RU5</t>
  </si>
  <si>
    <t>900137</t>
  </si>
  <si>
    <t>6.97% CGL 2024</t>
  </si>
  <si>
    <t>IN0020160084</t>
  </si>
  <si>
    <t>1904593</t>
  </si>
  <si>
    <t>7.47% State Government of Gujarat 2025</t>
  </si>
  <si>
    <t>IN1520220147</t>
  </si>
  <si>
    <t>1900028</t>
  </si>
  <si>
    <t>8.14% State Government of Karnataka 2025</t>
  </si>
  <si>
    <t>IN1920150035</t>
  </si>
  <si>
    <t>1904591</t>
  </si>
  <si>
    <t>7.41% State Government of Gujarat 2026</t>
  </si>
  <si>
    <t>IN1520220121</t>
  </si>
  <si>
    <t>1904468</t>
  </si>
  <si>
    <t>8.57% State Government of West Bengal 2026</t>
  </si>
  <si>
    <t>IN3420150168</t>
  </si>
  <si>
    <t>1900993</t>
  </si>
  <si>
    <t>7.95% State Government of Maharashtra 2023</t>
  </si>
  <si>
    <t>IN2220130024</t>
  </si>
  <si>
    <t>1008677</t>
  </si>
  <si>
    <t>INE001A14ZZ7</t>
  </si>
  <si>
    <t>1008597</t>
  </si>
  <si>
    <t>Tata Teleservices (Maharastra) Ltd.</t>
  </si>
  <si>
    <t>INE517B14925</t>
  </si>
  <si>
    <t>1008858</t>
  </si>
  <si>
    <t>INE09OL14DA5</t>
  </si>
  <si>
    <t>1008763</t>
  </si>
  <si>
    <t>TMF Holdings Ltd.</t>
  </si>
  <si>
    <t>INE909H14PD4</t>
  </si>
  <si>
    <t>1008670</t>
  </si>
  <si>
    <t>INE001A14ZY0</t>
  </si>
  <si>
    <t>1008840</t>
  </si>
  <si>
    <t>INE414G14ST7</t>
  </si>
  <si>
    <t>1008801</t>
  </si>
  <si>
    <t>INE514E14QW7</t>
  </si>
  <si>
    <t>1008839</t>
  </si>
  <si>
    <t>INE556F14JB4</t>
  </si>
  <si>
    <t>1008696</t>
  </si>
  <si>
    <t>INE261F14JJ4</t>
  </si>
  <si>
    <t>1102254</t>
  </si>
  <si>
    <t>INE090A167Z7</t>
  </si>
  <si>
    <t>1102131</t>
  </si>
  <si>
    <t>INE040A16DO1</t>
  </si>
  <si>
    <t>1102230</t>
  </si>
  <si>
    <t>INE692A16GB9</t>
  </si>
  <si>
    <t>1102211</t>
  </si>
  <si>
    <t>INE562A16LN9</t>
  </si>
  <si>
    <t>1102293</t>
  </si>
  <si>
    <t>INE040A16DT0</t>
  </si>
  <si>
    <t>1102205</t>
  </si>
  <si>
    <t>INE692A16FX5</t>
  </si>
  <si>
    <t>1801012</t>
  </si>
  <si>
    <t>364 DAY T-BILL 30.05.24</t>
  </si>
  <si>
    <t>IN002023Z109</t>
  </si>
  <si>
    <t>1800989</t>
  </si>
  <si>
    <t>364 DAY T-BILL 29.03.24</t>
  </si>
  <si>
    <t>IN002022Z523</t>
  </si>
  <si>
    <t>1800955</t>
  </si>
  <si>
    <t>364 DAY T-BILL 18.01.24</t>
  </si>
  <si>
    <t>IN002022Z424</t>
  </si>
  <si>
    <t>5100032</t>
  </si>
  <si>
    <t>GOI 12.04.2024 GOV</t>
  </si>
  <si>
    <t>IN000424C035</t>
  </si>
  <si>
    <t>5100037</t>
  </si>
  <si>
    <t>GOI 12.10.2024 GOV</t>
  </si>
  <si>
    <t>IN001024C032</t>
  </si>
  <si>
    <t>5100038</t>
  </si>
  <si>
    <t>GOI 12.10.2025 GOV</t>
  </si>
  <si>
    <t>IN001025C039</t>
  </si>
  <si>
    <t>148</t>
  </si>
  <si>
    <t>SBI Short Term Debt Fund</t>
  </si>
  <si>
    <t>704156</t>
  </si>
  <si>
    <t>INE134E08MC7</t>
  </si>
  <si>
    <t>703394</t>
  </si>
  <si>
    <t>INE128M08060</t>
  </si>
  <si>
    <t>CRISIL AAA(CE)</t>
  </si>
  <si>
    <t>704162</t>
  </si>
  <si>
    <t>INE053F08288</t>
  </si>
  <si>
    <t>704237</t>
  </si>
  <si>
    <t>INE733E08247</t>
  </si>
  <si>
    <t>704260</t>
  </si>
  <si>
    <t>Toyota Financial Services India Ltd.</t>
  </si>
  <si>
    <t>INE692Q07415</t>
  </si>
  <si>
    <t>701590</t>
  </si>
  <si>
    <t>INE219X07058</t>
  </si>
  <si>
    <t>704013</t>
  </si>
  <si>
    <t>INE306N07NF5</t>
  </si>
  <si>
    <t>703899</t>
  </si>
  <si>
    <t>INE155A08373</t>
  </si>
  <si>
    <t>703791</t>
  </si>
  <si>
    <t>INE774D07UL8</t>
  </si>
  <si>
    <t>704130</t>
  </si>
  <si>
    <t>INE667F07IJ8</t>
  </si>
  <si>
    <t>704285</t>
  </si>
  <si>
    <t>Fullerton India Home Finance Co. Ltd.</t>
  </si>
  <si>
    <t>INE213W07251</t>
  </si>
  <si>
    <t>702587</t>
  </si>
  <si>
    <t>INE950O07370</t>
  </si>
  <si>
    <t>704164</t>
  </si>
  <si>
    <t>INE306N07NL3</t>
  </si>
  <si>
    <t>703788</t>
  </si>
  <si>
    <t>INE477A07357</t>
  </si>
  <si>
    <t>702967</t>
  </si>
  <si>
    <t>INE377Y07268</t>
  </si>
  <si>
    <t>704194</t>
  </si>
  <si>
    <t>INE018A08BE9</t>
  </si>
  <si>
    <t>703501</t>
  </si>
  <si>
    <t>INE556F08JW2</t>
  </si>
  <si>
    <t>703625</t>
  </si>
  <si>
    <t>INE813H07176</t>
  </si>
  <si>
    <t>701337</t>
  </si>
  <si>
    <t>Jamnagar Utilities &amp; Power Pvt. Ltd.</t>
  </si>
  <si>
    <t>INE936D07075</t>
  </si>
  <si>
    <t>704171</t>
  </si>
  <si>
    <t>INE535H07BX9</t>
  </si>
  <si>
    <t>704048</t>
  </si>
  <si>
    <t>INE134E08LZ0</t>
  </si>
  <si>
    <t>703498</t>
  </si>
  <si>
    <t>TATA Capital Ltd.</t>
  </si>
  <si>
    <t>INE976I08375</t>
  </si>
  <si>
    <t>704236</t>
  </si>
  <si>
    <t>INE261F08DM3</t>
  </si>
  <si>
    <t>704252</t>
  </si>
  <si>
    <t>INE950O08261</t>
  </si>
  <si>
    <t>703922</t>
  </si>
  <si>
    <t>INE296A07SF4</t>
  </si>
  <si>
    <t>702505</t>
  </si>
  <si>
    <t>Bank of Baroda( Tier II Bond under Basel III )</t>
  </si>
  <si>
    <t>INE028A08133</t>
  </si>
  <si>
    <t>704125</t>
  </si>
  <si>
    <t>INE813H07127</t>
  </si>
  <si>
    <t>703929</t>
  </si>
  <si>
    <t>INE001A07TS9</t>
  </si>
  <si>
    <t>704101</t>
  </si>
  <si>
    <t>INE756I07EO2</t>
  </si>
  <si>
    <t>701904</t>
  </si>
  <si>
    <t>INE752E07KJ7</t>
  </si>
  <si>
    <t>704110</t>
  </si>
  <si>
    <t>INE916DA7SC2</t>
  </si>
  <si>
    <t>703684</t>
  </si>
  <si>
    <t>INE001A07TM2</t>
  </si>
  <si>
    <t>702413</t>
  </si>
  <si>
    <t>INE557F08FH9</t>
  </si>
  <si>
    <t>702432</t>
  </si>
  <si>
    <t>INE752E08643</t>
  </si>
  <si>
    <t>702380</t>
  </si>
  <si>
    <t>INE242A08452</t>
  </si>
  <si>
    <t>702799</t>
  </si>
  <si>
    <t>INE557F08FM9</t>
  </si>
  <si>
    <t>702659</t>
  </si>
  <si>
    <t>INE020B08DH2</t>
  </si>
  <si>
    <t>800312</t>
  </si>
  <si>
    <t>INE774D07UP9</t>
  </si>
  <si>
    <t>700003</t>
  </si>
  <si>
    <t>INE134E08GV9</t>
  </si>
  <si>
    <t>900163</t>
  </si>
  <si>
    <t>5.74% CGL 2026</t>
  </si>
  <si>
    <t>IN0020210186</t>
  </si>
  <si>
    <t>900105</t>
  </si>
  <si>
    <t>6.90% CGL 2026</t>
  </si>
  <si>
    <t>IN0020089069</t>
  </si>
  <si>
    <t>1904546</t>
  </si>
  <si>
    <t>7.49% State Government of Gujarat 2026</t>
  </si>
  <si>
    <t>IN1520220097</t>
  </si>
  <si>
    <t>1903496</t>
  </si>
  <si>
    <t>7.89% State Government of Maharashtra 2032</t>
  </si>
  <si>
    <t>IN2220220098</t>
  </si>
  <si>
    <t>1903480</t>
  </si>
  <si>
    <t>7.70% State Government of Maharashtra 2032</t>
  </si>
  <si>
    <t>IN2220220064</t>
  </si>
  <si>
    <t>1904460</t>
  </si>
  <si>
    <t>7.80% State Government of Gujarat 2032</t>
  </si>
  <si>
    <t>IN1520220055</t>
  </si>
  <si>
    <t>1901554</t>
  </si>
  <si>
    <t>7.37% State Government of Maharashtra 2026</t>
  </si>
  <si>
    <t>IN2220160062</t>
  </si>
  <si>
    <t>1904488</t>
  </si>
  <si>
    <t>7.43% State Government of Himachal Pradesh 2028</t>
  </si>
  <si>
    <t>IN1720220038</t>
  </si>
  <si>
    <t>1903515</t>
  </si>
  <si>
    <t>7.83% State Government of Rajasthan 2032</t>
  </si>
  <si>
    <t>IN2920220042</t>
  </si>
  <si>
    <t>1900857</t>
  </si>
  <si>
    <t>8.21% State Government of Tamil Nadu 2025</t>
  </si>
  <si>
    <t>IN3120150062</t>
  </si>
  <si>
    <t>1900343</t>
  </si>
  <si>
    <t>8.51% State Government of Uttar Pradesh 2023</t>
  </si>
  <si>
    <t>IN3320150086</t>
  </si>
  <si>
    <t>1901567</t>
  </si>
  <si>
    <t>7.39% State Government of Uttar Pradesh 2026</t>
  </si>
  <si>
    <t>IN3320160226</t>
  </si>
  <si>
    <t>1900344</t>
  </si>
  <si>
    <t>IN3320150185</t>
  </si>
  <si>
    <t>5100019</t>
  </si>
  <si>
    <t>GOI 15.06.2023 GOV</t>
  </si>
  <si>
    <t>IN000623C057</t>
  </si>
  <si>
    <t>5100016</t>
  </si>
  <si>
    <t>GOI 22.08.2023 GOV</t>
  </si>
  <si>
    <t>IN000823C020</t>
  </si>
  <si>
    <t>5100015</t>
  </si>
  <si>
    <t>GOI 02.07.2023 GOV</t>
  </si>
  <si>
    <t>IN000723C014</t>
  </si>
  <si>
    <t>5100024</t>
  </si>
  <si>
    <t>GOI 15.06.2027 GOV</t>
  </si>
  <si>
    <t>IN000627C058</t>
  </si>
  <si>
    <t>186</t>
  </si>
  <si>
    <t>500001</t>
  </si>
  <si>
    <t>Gold</t>
  </si>
  <si>
    <t>IDIA00500001</t>
  </si>
  <si>
    <t>192</t>
  </si>
  <si>
    <t>SBI PSU Fund</t>
  </si>
  <si>
    <t>100033</t>
  </si>
  <si>
    <t>INE562A01011</t>
  </si>
  <si>
    <t>100809</t>
  </si>
  <si>
    <t>Rites Ltd.</t>
  </si>
  <si>
    <t>INE320J01015</t>
  </si>
  <si>
    <t>101184</t>
  </si>
  <si>
    <t>Mazagon Dock Shipbuilders Ltd.</t>
  </si>
  <si>
    <t>INE249Z01012</t>
  </si>
  <si>
    <t>100644</t>
  </si>
  <si>
    <t>Housing and Urban Development Corporation Ltd.</t>
  </si>
  <si>
    <t>INE031A01017</t>
  </si>
  <si>
    <t>100826</t>
  </si>
  <si>
    <t>Garden Reach Shipbuilders &amp; Engineers Ltd.</t>
  </si>
  <si>
    <t>INE382Z01011</t>
  </si>
  <si>
    <t>100361</t>
  </si>
  <si>
    <t>Bank of India</t>
  </si>
  <si>
    <t>INE084A01016</t>
  </si>
  <si>
    <t>246</t>
  </si>
  <si>
    <t>SBI Gold Fund</t>
  </si>
  <si>
    <t>326</t>
  </si>
  <si>
    <t>SBI S&amp;P BSE Sensex ETF</t>
  </si>
  <si>
    <t>SBI Smallcap Fund</t>
  </si>
  <si>
    <t>100512</t>
  </si>
  <si>
    <t>Elgi Equipments Ltd.</t>
  </si>
  <si>
    <t>INE285A01027</t>
  </si>
  <si>
    <t>100794</t>
  </si>
  <si>
    <t>Fine Organic Industries Ltd.</t>
  </si>
  <si>
    <t>INE686Y01026</t>
  </si>
  <si>
    <t>100541</t>
  </si>
  <si>
    <t>Rajratan Global Wire Ltd.</t>
  </si>
  <si>
    <t>INE451D01029</t>
  </si>
  <si>
    <t>100412</t>
  </si>
  <si>
    <t>SJVN Ltd.</t>
  </si>
  <si>
    <t>INE002L01015</t>
  </si>
  <si>
    <t>101434</t>
  </si>
  <si>
    <t>CMS Info Systems Ltd.</t>
  </si>
  <si>
    <t>INE925R01014</t>
  </si>
  <si>
    <t>100049</t>
  </si>
  <si>
    <t>VST Industries Ltd.</t>
  </si>
  <si>
    <t>INE710A01016</t>
  </si>
  <si>
    <t>Cigarettes &amp; Tobacco Products</t>
  </si>
  <si>
    <t>100586</t>
  </si>
  <si>
    <t>Ratnamani Metals &amp; Tubes Ltd.</t>
  </si>
  <si>
    <t>INE703B01027</t>
  </si>
  <si>
    <t>100571</t>
  </si>
  <si>
    <t>KNR Constructions Ltd.</t>
  </si>
  <si>
    <t>INE634I01029</t>
  </si>
  <si>
    <t>100768</t>
  </si>
  <si>
    <t>V-Mart Retail Ltd.</t>
  </si>
  <si>
    <t>INE665J01013</t>
  </si>
  <si>
    <t>100129</t>
  </si>
  <si>
    <t>Engineers India Ltd.</t>
  </si>
  <si>
    <t>INE510A01028</t>
  </si>
  <si>
    <t>100724</t>
  </si>
  <si>
    <t>Alembic Ltd.</t>
  </si>
  <si>
    <t>INE426A01027</t>
  </si>
  <si>
    <t>101404</t>
  </si>
  <si>
    <t>AnandRathi Wealth Ltd.</t>
  </si>
  <si>
    <t>INE463V01026</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</si>
  <si>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</si>
  <si>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</si>
  <si>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</si>
  <si>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</si>
  <si>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</si>
  <si>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</si>
  <si>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</si>
  <si>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</si>
  <si>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</si>
  <si>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</si>
  <si>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</si>
  <si>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</si>
  <si>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</si>
  <si>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</si>
  <si>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</si>
  <si>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701630</t>
  </si>
  <si>
    <t>INE094A08036</t>
  </si>
  <si>
    <t>702351</t>
  </si>
  <si>
    <t>INE020B08CK8</t>
  </si>
  <si>
    <t>703030</t>
  </si>
  <si>
    <t>INE514E08FG5</t>
  </si>
  <si>
    <t>701517</t>
  </si>
  <si>
    <t>INE062A08207</t>
  </si>
  <si>
    <t>703449</t>
  </si>
  <si>
    <t>INE556F08JU6</t>
  </si>
  <si>
    <t>CARE AAA</t>
  </si>
  <si>
    <t>703770</t>
  </si>
  <si>
    <t>INE556F08JZ5</t>
  </si>
  <si>
    <t>702381</t>
  </si>
  <si>
    <t>INE514E08FT8</t>
  </si>
  <si>
    <t>701815</t>
  </si>
  <si>
    <t>INE040A08369</t>
  </si>
  <si>
    <t>703892</t>
  </si>
  <si>
    <t>INE556F08KD0</t>
  </si>
  <si>
    <t>700844</t>
  </si>
  <si>
    <t>INE053F07AC3</t>
  </si>
  <si>
    <t>701529</t>
  </si>
  <si>
    <t>INE752E08569</t>
  </si>
  <si>
    <t>703771</t>
  </si>
  <si>
    <t>INE094A08127</t>
  </si>
  <si>
    <t>701958</t>
  </si>
  <si>
    <t>INE514E08EQ7</t>
  </si>
  <si>
    <t>702865</t>
  </si>
  <si>
    <t>INE733E07KA6</t>
  </si>
  <si>
    <t>701884</t>
  </si>
  <si>
    <t>INE160A08068</t>
  </si>
  <si>
    <t>702123</t>
  </si>
  <si>
    <t>INE752E08593</t>
  </si>
  <si>
    <t>701525</t>
  </si>
  <si>
    <t>INE752E07LQ0</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</si>
  <si>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</si>
  <si>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</si>
  <si>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</si>
  <si>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</si>
  <si>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</si>
  <si>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</si>
  <si>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</si>
  <si>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</si>
  <si>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</si>
  <si>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</si>
  <si>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</si>
  <si>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</si>
  <si>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</si>
  <si>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</si>
  <si>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</si>
  <si>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</si>
  <si>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</si>
  <si>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</si>
  <si>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1904603</t>
  </si>
  <si>
    <t>7.87% State Government of Rajasthan 2040</t>
  </si>
  <si>
    <t>IN2920220208</t>
  </si>
  <si>
    <t>1904503</t>
  </si>
  <si>
    <t>7.75% State Government of Tamil Nadu 2032</t>
  </si>
  <si>
    <t>IN3120220113</t>
  </si>
  <si>
    <t>1900434</t>
  </si>
  <si>
    <t>8.24% State Government of Maharashtra 2024</t>
  </si>
  <si>
    <t>IN2220140171</t>
  </si>
  <si>
    <t>1102192</t>
  </si>
  <si>
    <t>INE692A16FW7</t>
  </si>
  <si>
    <t>1102031</t>
  </si>
  <si>
    <t>INE476A16TW6</t>
  </si>
  <si>
    <t>1102105</t>
  </si>
  <si>
    <t>INE238AD6140</t>
  </si>
  <si>
    <t>1102029</t>
  </si>
  <si>
    <t>INE556F16994</t>
  </si>
  <si>
    <t>1102099</t>
  </si>
  <si>
    <t>INE171A16KJ9</t>
  </si>
  <si>
    <t>349</t>
  </si>
  <si>
    <t>SBI Tax Advantage Fund - Series III</t>
  </si>
  <si>
    <t>100748</t>
  </si>
  <si>
    <t>MM Forgings Ltd.</t>
  </si>
  <si>
    <t>INE227C01017</t>
  </si>
  <si>
    <t>453</t>
  </si>
  <si>
    <t>SBI Long Term Advantage Fund - Series I</t>
  </si>
  <si>
    <t>101235</t>
  </si>
  <si>
    <t>MTAR technologies Ltd.</t>
  </si>
  <si>
    <t>INE864I01014</t>
  </si>
  <si>
    <t>100221</t>
  </si>
  <si>
    <t>Sundram Fasteners Ltd.</t>
  </si>
  <si>
    <t>INE387A01021</t>
  </si>
  <si>
    <t>461</t>
  </si>
  <si>
    <t>SBI Long Term Advantage Fund - Series II</t>
  </si>
  <si>
    <t>464</t>
  </si>
  <si>
    <t>SBI Banking And Financial Services Fund</t>
  </si>
  <si>
    <t>100254</t>
  </si>
  <si>
    <t>Karur Vysya Bank Ltd.</t>
  </si>
  <si>
    <t>INE036D01028</t>
  </si>
  <si>
    <t>101829</t>
  </si>
  <si>
    <t>Fusion Micro Finance Ltd.</t>
  </si>
  <si>
    <t>INE139R01012</t>
  </si>
  <si>
    <t>466</t>
  </si>
  <si>
    <t>SBI Nifty Next 50 ETF</t>
  </si>
  <si>
    <t>100183</t>
  </si>
  <si>
    <t>Vedanta Ltd.</t>
  </si>
  <si>
    <t>INE205A01025</t>
  </si>
  <si>
    <t>Diversified Metals</t>
  </si>
  <si>
    <t>100830</t>
  </si>
  <si>
    <t>Varun Beverages Ltd.</t>
  </si>
  <si>
    <t>INE200M01013</t>
  </si>
  <si>
    <t>100196</t>
  </si>
  <si>
    <t>Berger Paints India Ltd.</t>
  </si>
  <si>
    <t>INE463A01038</t>
  </si>
  <si>
    <t>100325</t>
  </si>
  <si>
    <t>Bajaj Holdings &amp; Investment Ltd.</t>
  </si>
  <si>
    <t>INE118A01012</t>
  </si>
  <si>
    <t>100781</t>
  </si>
  <si>
    <t>Adani Green Energy Ltd.</t>
  </si>
  <si>
    <t>INE364U01010</t>
  </si>
  <si>
    <t>101121</t>
  </si>
  <si>
    <t>Adani Transmission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</si>
  <si>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</si>
  <si>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</si>
  <si>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</si>
  <si>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</si>
  <si>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</si>
  <si>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</si>
  <si>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</si>
  <si>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</si>
  <si>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</si>
  <si>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</si>
  <si>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</si>
  <si>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</si>
  <si>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</si>
  <si>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</si>
  <si>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</si>
  <si>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</si>
  <si>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633</t>
  </si>
  <si>
    <t>678</t>
  </si>
  <si>
    <t>668</t>
  </si>
  <si>
    <t>670</t>
  </si>
  <si>
    <t>676</t>
  </si>
  <si>
    <t>624</t>
  </si>
  <si>
    <t>100117</t>
  </si>
  <si>
    <t>Tata Elxsi Ltd.</t>
  </si>
  <si>
    <t>INE670A01012</t>
  </si>
  <si>
    <t>100379</t>
  </si>
  <si>
    <t>Adani Power Ltd.</t>
  </si>
  <si>
    <t>INE814H01011</t>
  </si>
  <si>
    <t>547</t>
  </si>
  <si>
    <t>680</t>
  </si>
  <si>
    <t>473</t>
  </si>
  <si>
    <t>SBI Equity Savings Fund</t>
  </si>
  <si>
    <t>625</t>
  </si>
  <si>
    <t>704027</t>
  </si>
  <si>
    <t>INE403D08165</t>
  </si>
  <si>
    <t>703517</t>
  </si>
  <si>
    <t>INE00PT07022</t>
  </si>
  <si>
    <t>1008861</t>
  </si>
  <si>
    <t>INE001A14B29</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</si>
  <si>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</si>
  <si>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</si>
  <si>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</si>
  <si>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</si>
  <si>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</si>
  <si>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</si>
  <si>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</si>
  <si>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</si>
  <si>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</si>
  <si>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</si>
  <si>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</si>
  <si>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</si>
  <si>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</si>
  <si>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</si>
  <si>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</si>
  <si>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SBI S&amp;P BSE Sensex Next 50 ETF</t>
  </si>
  <si>
    <t>665</t>
  </si>
  <si>
    <t>636</t>
  </si>
  <si>
    <t>556</t>
  </si>
  <si>
    <t>SBI NIFTY 200 Quality 30 ETF</t>
  </si>
  <si>
    <t>100284</t>
  </si>
  <si>
    <t>Dr. Lal Path labs Ltd.</t>
  </si>
  <si>
    <t>INE600L01024</t>
  </si>
  <si>
    <t>561</t>
  </si>
  <si>
    <t>SBI Debt Fund Series C-35</t>
  </si>
  <si>
    <t>564</t>
  </si>
  <si>
    <t>SBI Debt Fund Series C-38</t>
  </si>
  <si>
    <t>5100017</t>
  </si>
  <si>
    <t>GOI 16.06.2023 GOV</t>
  </si>
  <si>
    <t>IN000623C073</t>
  </si>
  <si>
    <t>5100018</t>
  </si>
  <si>
    <t>GOI 17.06.2023 GOV</t>
  </si>
  <si>
    <t>IN000623C032</t>
  </si>
  <si>
    <t>566</t>
  </si>
  <si>
    <t>SBI Corporate Bond Fund</t>
  </si>
  <si>
    <t>704190</t>
  </si>
  <si>
    <t>INE134E08MK0</t>
  </si>
  <si>
    <t>702480</t>
  </si>
  <si>
    <t>INE101A08112</t>
  </si>
  <si>
    <t>704157</t>
  </si>
  <si>
    <t>INE916DA7SF5</t>
  </si>
  <si>
    <t>703902</t>
  </si>
  <si>
    <t>INE219X07017</t>
  </si>
  <si>
    <t>702990</t>
  </si>
  <si>
    <t>John Deere Financial India Pvt. Ltd.</t>
  </si>
  <si>
    <t>INE00V208074</t>
  </si>
  <si>
    <t>800314</t>
  </si>
  <si>
    <t>INE296A07RY7</t>
  </si>
  <si>
    <t>704261</t>
  </si>
  <si>
    <t>INE667F07IL4</t>
  </si>
  <si>
    <t>703887</t>
  </si>
  <si>
    <t>INE916DA7RT8</t>
  </si>
  <si>
    <t>703528</t>
  </si>
  <si>
    <t>INE514E08FX0</t>
  </si>
  <si>
    <t>703845</t>
  </si>
  <si>
    <t>Highways Infrastructure Trust</t>
  </si>
  <si>
    <t>INE0KXY07018</t>
  </si>
  <si>
    <t>703627</t>
  </si>
  <si>
    <t>INE660A07RE6</t>
  </si>
  <si>
    <t>702968</t>
  </si>
  <si>
    <t>INE033L07HI5</t>
  </si>
  <si>
    <t>702352</t>
  </si>
  <si>
    <t>INE976I08318</t>
  </si>
  <si>
    <t>703780</t>
  </si>
  <si>
    <t>INE033L07HT2</t>
  </si>
  <si>
    <t>702876</t>
  </si>
  <si>
    <t>INE916DA7RB6</t>
  </si>
  <si>
    <t>702877</t>
  </si>
  <si>
    <t>INE115A07PG0</t>
  </si>
  <si>
    <t>703767</t>
  </si>
  <si>
    <t>INE219X07348</t>
  </si>
  <si>
    <t>704008</t>
  </si>
  <si>
    <t>INE261F08DR2</t>
  </si>
  <si>
    <t>702798</t>
  </si>
  <si>
    <t>INE020B08DR1</t>
  </si>
  <si>
    <t>701292</t>
  </si>
  <si>
    <t>INE115A07OB4</t>
  </si>
  <si>
    <t>704046</t>
  </si>
  <si>
    <t>Bharat Sanchar Nigam Ltd.</t>
  </si>
  <si>
    <t>INE103D08039</t>
  </si>
  <si>
    <t>704112</t>
  </si>
  <si>
    <t>INE00V208090</t>
  </si>
  <si>
    <t>703772</t>
  </si>
  <si>
    <t>INE261F08DQ4</t>
  </si>
  <si>
    <t>702259</t>
  </si>
  <si>
    <t>INE557F08FG1</t>
  </si>
  <si>
    <t>700751</t>
  </si>
  <si>
    <t>INE134E08IO0</t>
  </si>
  <si>
    <t>703450</t>
  </si>
  <si>
    <t>INE296A07RX9</t>
  </si>
  <si>
    <t>703889</t>
  </si>
  <si>
    <t>INE134E08LR7</t>
  </si>
  <si>
    <t>702462</t>
  </si>
  <si>
    <t>INE018A08BA7</t>
  </si>
  <si>
    <t>702740</t>
  </si>
  <si>
    <t>INE848E07666</t>
  </si>
  <si>
    <t>704192</t>
  </si>
  <si>
    <t>INE115A07OF5</t>
  </si>
  <si>
    <t>702742</t>
  </si>
  <si>
    <t>INE094A08028</t>
  </si>
  <si>
    <t>702693</t>
  </si>
  <si>
    <t>INE020B08DK6</t>
  </si>
  <si>
    <t>701701</t>
  </si>
  <si>
    <t>INE848E07443</t>
  </si>
  <si>
    <t>701492</t>
  </si>
  <si>
    <t>INE752E07LY4</t>
  </si>
  <si>
    <t>1904442</t>
  </si>
  <si>
    <t>7.85% State Government of Madhya Pradesh 2032</t>
  </si>
  <si>
    <t>IN2120220016</t>
  </si>
  <si>
    <t>1904843</t>
  </si>
  <si>
    <t>7.76% State Government of Maharashtra 2030</t>
  </si>
  <si>
    <t>IN2220220122</t>
  </si>
  <si>
    <t>1900152</t>
  </si>
  <si>
    <t>7.20% State Government of Maharashtra 2027</t>
  </si>
  <si>
    <t>IN2220170061</t>
  </si>
  <si>
    <t>1903424</t>
  </si>
  <si>
    <t>8.14% State Government of Rajasthan 2025</t>
  </si>
  <si>
    <t>IN2920150207</t>
  </si>
  <si>
    <t>1904825</t>
  </si>
  <si>
    <t>7.65% State Government of Rajasthan 2032</t>
  </si>
  <si>
    <t>IN2920220125</t>
  </si>
  <si>
    <t>1904694</t>
  </si>
  <si>
    <t>7.64% State Government of Madhya Pradesh 2033</t>
  </si>
  <si>
    <t>IN2120220065</t>
  </si>
  <si>
    <t>1904693</t>
  </si>
  <si>
    <t>7.63% State Government of Jharkhand 2030</t>
  </si>
  <si>
    <t>IN3720220042</t>
  </si>
  <si>
    <t>1008704</t>
  </si>
  <si>
    <t>INE857Q14949</t>
  </si>
  <si>
    <t>1800536</t>
  </si>
  <si>
    <t>GOI 17.12.2024 GOV</t>
  </si>
  <si>
    <t>IN001224C038</t>
  </si>
  <si>
    <t>5100033</t>
  </si>
  <si>
    <t>GOI 12.04.2025 GOV</t>
  </si>
  <si>
    <t>IN000425C032</t>
  </si>
  <si>
    <t>5100047</t>
  </si>
  <si>
    <t>GOI 12.03.2027 GOV</t>
  </si>
  <si>
    <t>IN000327C055</t>
  </si>
  <si>
    <t>574</t>
  </si>
  <si>
    <t>SBI Debt Fund Series C-46</t>
  </si>
  <si>
    <t>1904423</t>
  </si>
  <si>
    <t>7.63% State Government of Punjab 2023</t>
  </si>
  <si>
    <t>IN2820130044</t>
  </si>
  <si>
    <t>575</t>
  </si>
  <si>
    <t>SBI Equity Minimum Variance Fund</t>
  </si>
  <si>
    <t>577</t>
  </si>
  <si>
    <t>SBI Debt Fund Series C-48</t>
  </si>
  <si>
    <t>1901968</t>
  </si>
  <si>
    <t>7.78% State Government of Uttar Pradesh 2023</t>
  </si>
  <si>
    <t>IN3320130047</t>
  </si>
  <si>
    <t>1900733</t>
  </si>
  <si>
    <t>7.77% State Government of Gujarat 2023</t>
  </si>
  <si>
    <t>IN1520130023</t>
  </si>
  <si>
    <t>578</t>
  </si>
  <si>
    <t>SBI Debt Fund Series C-49</t>
  </si>
  <si>
    <t>SBI Debt Fund Series C-50</t>
  </si>
  <si>
    <t>1904430</t>
  </si>
  <si>
    <t>7.82% State Government of West Bengal 2023</t>
  </si>
  <si>
    <t>IN3420130038</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</si>
  <si>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</si>
  <si>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</si>
  <si>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</si>
  <si>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</si>
  <si>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</si>
  <si>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</si>
  <si>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</si>
  <si>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</si>
  <si>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</si>
  <si>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</si>
  <si>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</si>
  <si>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</si>
  <si>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</si>
  <si>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</si>
  <si>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</si>
  <si>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</si>
  <si>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</si>
  <si>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</si>
  <si>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</si>
  <si>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</si>
  <si>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</si>
  <si>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</si>
  <si>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</si>
  <si>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</si>
  <si>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</si>
  <si>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</si>
  <si>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</si>
  <si>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</si>
  <si>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</si>
  <si>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</si>
  <si>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</si>
  <si>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</si>
  <si>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</si>
  <si>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</si>
  <si>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</si>
  <si>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</si>
  <si>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</si>
  <si>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</si>
  <si>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</si>
  <si>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</si>
  <si>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</si>
  <si>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</si>
  <si>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</si>
  <si>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590</t>
  </si>
  <si>
    <t>SBI Capital Protection Oriented Fund Series A (Plan 4)</t>
  </si>
  <si>
    <t>596</t>
  </si>
  <si>
    <t>SBI Fixed Maturity Plan (FMP)- Series 14</t>
  </si>
  <si>
    <t>602</t>
  </si>
  <si>
    <t>SBI Capital Protection Oriented Fund Series A (Plan 6)</t>
  </si>
  <si>
    <t>612</t>
  </si>
  <si>
    <t>SBI Capital Protection Oriented Fund Series A (Plan 7)</t>
  </si>
  <si>
    <t>101396</t>
  </si>
  <si>
    <t>One 97 Communications Ltd.</t>
  </si>
  <si>
    <t>INE982J01020</t>
  </si>
  <si>
    <t>1900782</t>
  </si>
  <si>
    <t>8.18% State Government of Haryana 2023</t>
  </si>
  <si>
    <t>IN1620160029</t>
  </si>
  <si>
    <t>614</t>
  </si>
  <si>
    <t>SBI Capital Protection Oriented Fund Series A (Plan 8)</t>
  </si>
  <si>
    <t>653</t>
  </si>
  <si>
    <t>702366</t>
  </si>
  <si>
    <t>INE020B08CN2</t>
  </si>
  <si>
    <t>616</t>
  </si>
  <si>
    <t>SBI Fixed Maturity Plan (FMP)- Series 32</t>
  </si>
  <si>
    <t>618</t>
  </si>
  <si>
    <t>SBI Fixed Maturity Plan (FMP)- Series 34</t>
  </si>
  <si>
    <t>1901217</t>
  </si>
  <si>
    <t>6.84% State Government of Rajasthan 2030</t>
  </si>
  <si>
    <t>IN2920190443</t>
  </si>
  <si>
    <t>1800740</t>
  </si>
  <si>
    <t>GOI 15.12.2029 GOV</t>
  </si>
  <si>
    <t>IN001229C052</t>
  </si>
  <si>
    <t>619</t>
  </si>
  <si>
    <t>SBI Magnum Children's Benefit Fund- Investment Plan</t>
  </si>
  <si>
    <t>100559</t>
  </si>
  <si>
    <t>Avanti Feeds Ltd.</t>
  </si>
  <si>
    <t>INE871C01038</t>
  </si>
  <si>
    <t>620</t>
  </si>
  <si>
    <t>SBI Floating Rate Debt Fund</t>
  </si>
  <si>
    <t>703647</t>
  </si>
  <si>
    <t>INE514E08FW2</t>
  </si>
  <si>
    <t>703471</t>
  </si>
  <si>
    <t>INE033L07HP0</t>
  </si>
  <si>
    <t>704283</t>
  </si>
  <si>
    <t>Nagpur Seoni Expressway Ltd.</t>
  </si>
  <si>
    <t>INE626J07012</t>
  </si>
  <si>
    <t>702916</t>
  </si>
  <si>
    <t>INE033L07HH7</t>
  </si>
  <si>
    <t>702885</t>
  </si>
  <si>
    <t>INE667F07IA7</t>
  </si>
  <si>
    <t>900110</t>
  </si>
  <si>
    <t>8.20% CGL 2023</t>
  </si>
  <si>
    <t>IN0020089010</t>
  </si>
  <si>
    <t>900121</t>
  </si>
  <si>
    <t>8.01% CGL 2023</t>
  </si>
  <si>
    <t>IN0020060052</t>
  </si>
  <si>
    <t>1900492</t>
  </si>
  <si>
    <t>9.64% State Government of Bihar 2024</t>
  </si>
  <si>
    <t>IN1320130074</t>
  </si>
  <si>
    <t>1901495</t>
  </si>
  <si>
    <t>9.69% State Government of Jharkhand 2024</t>
  </si>
  <si>
    <t>IN3720130084</t>
  </si>
  <si>
    <t>1900495</t>
  </si>
  <si>
    <t>9.48% State Government of Andhra Pradesh 2024</t>
  </si>
  <si>
    <t>IN1020130176</t>
  </si>
  <si>
    <t>1900052</t>
  </si>
  <si>
    <t>7.78% State Government of Tamil Nadu 2024</t>
  </si>
  <si>
    <t>IN3120161127</t>
  </si>
  <si>
    <t>1904452</t>
  </si>
  <si>
    <t>7.75% State Government of Tamil Nadu 2024</t>
  </si>
  <si>
    <t>IN3120160269</t>
  </si>
  <si>
    <t>1900384</t>
  </si>
  <si>
    <t>9.72% State Government of West Bengal 2024</t>
  </si>
  <si>
    <t>IN3420130186</t>
  </si>
  <si>
    <t>1901500</t>
  </si>
  <si>
    <t>8.84% State Government of Punjab 2024</t>
  </si>
  <si>
    <t>IN2820140035</t>
  </si>
  <si>
    <t>1900490</t>
  </si>
  <si>
    <t>9.37% State Government of Gujarat 2023</t>
  </si>
  <si>
    <t>IN1520130130</t>
  </si>
  <si>
    <t>1008467</t>
  </si>
  <si>
    <t>INE535H14IM3</t>
  </si>
  <si>
    <t>1102240</t>
  </si>
  <si>
    <t>INE261F16728</t>
  </si>
  <si>
    <t>1102241</t>
  </si>
  <si>
    <t>INE238AD6405</t>
  </si>
  <si>
    <t>1102253</t>
  </si>
  <si>
    <t>INE261F16694</t>
  </si>
  <si>
    <t>5100023</t>
  </si>
  <si>
    <t>GOI 15.06.2024 GOV</t>
  </si>
  <si>
    <t>IN000624C055</t>
  </si>
  <si>
    <t>5100022</t>
  </si>
  <si>
    <t>GOI 15.12.2023 GOV</t>
  </si>
  <si>
    <t>IN001223C055</t>
  </si>
  <si>
    <t>1800961</t>
  </si>
  <si>
    <t>364 DAY T-BILL 08.02.24</t>
  </si>
  <si>
    <t>IN002022Z457</t>
  </si>
  <si>
    <t>621</t>
  </si>
  <si>
    <t>SBI Nifty IT ETF</t>
  </si>
  <si>
    <t>622</t>
  </si>
  <si>
    <t>SBI Nifty Private Bank ETF</t>
  </si>
  <si>
    <t>623</t>
  </si>
  <si>
    <t>SBI RETIREMENT BENEFIT FUND - AGGRESSIVE PLAN</t>
  </si>
  <si>
    <t>100405</t>
  </si>
  <si>
    <t>TeamLease Services Ltd.</t>
  </si>
  <si>
    <t>INE985S01024</t>
  </si>
  <si>
    <t>702686</t>
  </si>
  <si>
    <t>INE213A08040</t>
  </si>
  <si>
    <t>900152</t>
  </si>
  <si>
    <t>5.15% CGL 2025</t>
  </si>
  <si>
    <t>IN0020200278</t>
  </si>
  <si>
    <t>1900388</t>
  </si>
  <si>
    <t>9.10% State Government of West Bengal 2024</t>
  </si>
  <si>
    <t>IN3420140060</t>
  </si>
  <si>
    <t>1102128</t>
  </si>
  <si>
    <t>INE090A161Z0</t>
  </si>
  <si>
    <t>SBI RETIREMENT BENEFIT FUND - AGGRESSIVE HYBRID PLAN</t>
  </si>
  <si>
    <t>900028</t>
  </si>
  <si>
    <t>7.59% CGL 2026</t>
  </si>
  <si>
    <t>IN0020150093</t>
  </si>
  <si>
    <t>1900734</t>
  </si>
  <si>
    <t>9.75% State Government of Gujarat 2024</t>
  </si>
  <si>
    <t>IN1520130171</t>
  </si>
  <si>
    <t>SBI RETIREMENT BENEFIT FUND - CONSERVATIVE HYBRID PLAN</t>
  </si>
  <si>
    <t>704148</t>
  </si>
  <si>
    <t>INE053F08270</t>
  </si>
  <si>
    <t>704060</t>
  </si>
  <si>
    <t>INE053F08221</t>
  </si>
  <si>
    <t>704066</t>
  </si>
  <si>
    <t>INE020B08EE7</t>
  </si>
  <si>
    <t>626</t>
  </si>
  <si>
    <t>SBI RETIREMENT BENEFIT FUND - CONSERVATIVE PLAN</t>
  </si>
  <si>
    <t>1904803</t>
  </si>
  <si>
    <t>7.73% State Government of Maharashtra 2032</t>
  </si>
  <si>
    <t>IN2220220254</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</si>
  <si>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</si>
  <si>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</si>
  <si>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</si>
  <si>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</si>
  <si>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</si>
  <si>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</si>
  <si>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</si>
  <si>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</si>
  <si>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</si>
  <si>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</si>
  <si>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</si>
  <si>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</si>
  <si>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</si>
  <si>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</si>
  <si>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</si>
  <si>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</si>
  <si>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</si>
  <si>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</si>
  <si>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</si>
  <si>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</si>
  <si>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</si>
  <si>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</si>
  <si>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</si>
  <si>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</si>
  <si>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</si>
  <si>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</si>
  <si>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</si>
  <si>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</si>
  <si>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</si>
  <si>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</si>
  <si>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</si>
  <si>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</si>
  <si>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</si>
  <si>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</si>
  <si>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</si>
  <si>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</si>
  <si>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</si>
  <si>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</si>
  <si>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</si>
  <si>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</si>
  <si>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</si>
  <si>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</si>
  <si>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</si>
  <si>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</si>
  <si>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</si>
  <si>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</si>
  <si>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</si>
  <si>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</si>
  <si>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</si>
  <si>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</si>
  <si>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</si>
  <si>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</si>
  <si>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</si>
  <si>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</si>
  <si>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</si>
  <si>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</si>
  <si>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</si>
  <si>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</si>
  <si>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</si>
  <si>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</si>
  <si>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</si>
  <si>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</si>
  <si>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</si>
  <si>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</si>
  <si>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</si>
  <si>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</si>
  <si>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</si>
  <si>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</si>
  <si>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</si>
  <si>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</si>
  <si>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</si>
  <si>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</si>
  <si>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</si>
  <si>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</si>
  <si>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</si>
  <si>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</si>
  <si>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</si>
  <si>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</si>
  <si>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</si>
  <si>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</si>
  <si>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</si>
  <si>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</si>
  <si>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</si>
  <si>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</si>
  <si>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</si>
  <si>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5100049</t>
  </si>
  <si>
    <t>GOI 12.03.2026 GOV</t>
  </si>
  <si>
    <t>IN000326C057</t>
  </si>
  <si>
    <t>5100008</t>
  </si>
  <si>
    <t>GOI 15.03.2026 GOV</t>
  </si>
  <si>
    <t>IN000326C024</t>
  </si>
  <si>
    <t>5100012</t>
  </si>
  <si>
    <t>GOI 15.12.2025 GOV</t>
  </si>
  <si>
    <t>IN001225C050</t>
  </si>
  <si>
    <t>5100041</t>
  </si>
  <si>
    <t>GOI 19.09.2025 GOV</t>
  </si>
  <si>
    <t>IN000925C049</t>
  </si>
  <si>
    <t>5100079</t>
  </si>
  <si>
    <t>GOI 19.03.2026 GOV</t>
  </si>
  <si>
    <t>IN000326C040</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</si>
  <si>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</si>
  <si>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</si>
  <si>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</si>
  <si>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</si>
  <si>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</si>
  <si>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</si>
  <si>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</si>
  <si>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</si>
  <si>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</si>
  <si>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</si>
  <si>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</si>
  <si>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</si>
  <si>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</si>
  <si>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</si>
  <si>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</si>
  <si>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</si>
  <si>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</si>
  <si>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</si>
  <si>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</si>
  <si>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</si>
  <si>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</si>
  <si>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</si>
  <si>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</si>
  <si>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</si>
  <si>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</si>
  <si>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</si>
  <si>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</si>
  <si>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</si>
  <si>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</si>
  <si>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</si>
  <si>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</si>
  <si>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</si>
  <si>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</si>
  <si>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</si>
  <si>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</si>
  <si>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</si>
  <si>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</si>
  <si>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</si>
  <si>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</si>
  <si>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</si>
  <si>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</si>
  <si>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</si>
  <si>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</si>
  <si>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</si>
  <si>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</si>
  <si>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</si>
  <si>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</si>
  <si>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</si>
  <si>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</si>
  <si>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</si>
  <si>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</si>
  <si>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</si>
  <si>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</si>
  <si>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</si>
  <si>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</si>
  <si>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</si>
  <si>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</si>
  <si>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</si>
  <si>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</si>
  <si>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</si>
  <si>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</si>
  <si>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</si>
  <si>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</si>
  <si>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</si>
  <si>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</si>
  <si>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</si>
  <si>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</si>
  <si>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</si>
  <si>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</si>
  <si>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</si>
  <si>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</si>
  <si>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</si>
  <si>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</si>
  <si>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</si>
  <si>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</si>
  <si>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</si>
  <si>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</si>
  <si>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</si>
  <si>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</si>
  <si>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</si>
  <si>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</si>
  <si>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</si>
  <si>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</si>
  <si>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</si>
  <si>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</si>
  <si>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</si>
  <si>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</si>
  <si>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</si>
  <si>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</si>
  <si>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</si>
  <si>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655</t>
  </si>
  <si>
    <t>674</t>
  </si>
  <si>
    <t>641</t>
  </si>
  <si>
    <t>657</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</si>
  <si>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</si>
  <si>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</si>
  <si>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</si>
  <si>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</si>
  <si>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</si>
  <si>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</si>
  <si>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</si>
  <si>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</si>
  <si>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</si>
  <si>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</si>
  <si>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</si>
  <si>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SBI Fixed Maturity Plan (FMP)- Series 47</t>
  </si>
  <si>
    <t>1900472</t>
  </si>
  <si>
    <t>8.21% State Government of West Bengal 2025</t>
  </si>
  <si>
    <t>IN3420150036</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</si>
  <si>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</si>
  <si>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</si>
  <si>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</si>
  <si>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</si>
  <si>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</si>
  <si>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</si>
  <si>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</si>
  <si>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</si>
  <si>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</si>
  <si>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</si>
  <si>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</si>
  <si>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</si>
  <si>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</si>
  <si>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</si>
  <si>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</si>
  <si>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</si>
  <si>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1903493</t>
  </si>
  <si>
    <t>8.03% State Government of Andhra Pradesh 2035</t>
  </si>
  <si>
    <t>IN1020220175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</si>
  <si>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</si>
  <si>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</si>
  <si>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</si>
  <si>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</si>
  <si>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</si>
  <si>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</si>
  <si>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</si>
  <si>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</si>
  <si>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</si>
  <si>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</si>
  <si>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</si>
  <si>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</si>
  <si>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</si>
  <si>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</si>
  <si>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</si>
  <si>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</si>
  <si>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</si>
  <si>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</si>
  <si>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</si>
  <si>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</si>
  <si>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</si>
  <si>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</si>
  <si>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</si>
  <si>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</si>
  <si>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</si>
  <si>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</si>
  <si>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</si>
  <si>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</si>
  <si>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</si>
  <si>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</si>
  <si>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</si>
  <si>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</si>
  <si>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</si>
  <si>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</si>
  <si>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</si>
  <si>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</si>
  <si>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</si>
  <si>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</si>
  <si>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</si>
  <si>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SBI Fixed Maturity Plan (FMP)- Series 51</t>
  </si>
  <si>
    <t>1901563</t>
  </si>
  <si>
    <t>7.16% State Government of Madhya Pradesh 2026</t>
  </si>
  <si>
    <t>IN2120160048</t>
  </si>
  <si>
    <t>1901564</t>
  </si>
  <si>
    <t>7.62% State Government of Telangana 2026</t>
  </si>
  <si>
    <t>IN4520160081</t>
  </si>
  <si>
    <t>1901562</t>
  </si>
  <si>
    <t>7.60% State Government of Gujarat 2026</t>
  </si>
  <si>
    <t>IN1520160087</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</si>
  <si>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</si>
  <si>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</si>
  <si>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</si>
  <si>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</si>
  <si>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</si>
  <si>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</si>
  <si>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</si>
  <si>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</si>
  <si>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</si>
  <si>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</si>
  <si>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</si>
  <si>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</si>
  <si>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</si>
  <si>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</si>
  <si>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</si>
  <si>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</si>
  <si>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</si>
  <si>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</si>
  <si>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</si>
  <si>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</si>
  <si>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</si>
  <si>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</si>
  <si>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</si>
  <si>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</si>
  <si>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</si>
  <si>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</si>
  <si>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</si>
  <si>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</si>
  <si>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</si>
  <si>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</si>
  <si>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</si>
  <si>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</si>
  <si>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</si>
  <si>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</si>
  <si>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</si>
  <si>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</si>
  <si>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</si>
  <si>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</si>
  <si>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</si>
  <si>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</si>
  <si>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</si>
  <si>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</si>
  <si>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</si>
  <si>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</si>
  <si>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</si>
  <si>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</si>
  <si>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</si>
  <si>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</si>
  <si>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</si>
  <si>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</si>
  <si>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</si>
  <si>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</si>
  <si>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</si>
  <si>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</si>
  <si>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</si>
  <si>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</si>
  <si>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</si>
  <si>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</si>
  <si>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</si>
  <si>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</si>
  <si>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</si>
  <si>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</si>
  <si>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</si>
  <si>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</si>
  <si>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</si>
  <si>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</si>
  <si>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</si>
  <si>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</si>
  <si>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</si>
  <si>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</si>
  <si>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</si>
  <si>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</si>
  <si>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</si>
  <si>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</si>
  <si>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</si>
  <si>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</si>
  <si>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</si>
  <si>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</si>
  <si>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</si>
  <si>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</si>
  <si>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</si>
  <si>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</si>
  <si>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</si>
  <si>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</si>
  <si>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</si>
  <si>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</si>
  <si>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</si>
  <si>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</si>
  <si>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</si>
  <si>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</si>
  <si>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</si>
  <si>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</si>
  <si>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</si>
  <si>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</si>
  <si>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</si>
  <si>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</si>
  <si>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</si>
  <si>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</si>
  <si>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</si>
  <si>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</si>
  <si>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</si>
  <si>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</si>
  <si>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</si>
  <si>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</si>
  <si>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</si>
  <si>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</si>
  <si>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</si>
  <si>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</si>
  <si>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</si>
  <si>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</si>
  <si>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</si>
  <si>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</si>
  <si>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</si>
  <si>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</si>
  <si>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</si>
  <si>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</si>
  <si>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</si>
  <si>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</si>
  <si>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</si>
  <si>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</si>
  <si>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</si>
  <si>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</si>
  <si>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</si>
  <si>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</si>
  <si>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</si>
  <si>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</si>
  <si>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</si>
  <si>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</si>
  <si>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</si>
  <si>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</si>
  <si>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</si>
  <si>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</si>
  <si>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</si>
  <si>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</si>
  <si>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</si>
  <si>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</si>
  <si>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</si>
  <si>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</si>
  <si>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</si>
  <si>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</si>
  <si>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</si>
  <si>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</si>
  <si>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</si>
  <si>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</si>
  <si>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</si>
  <si>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</si>
  <si>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</si>
  <si>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</si>
  <si>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</si>
  <si>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</si>
  <si>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</si>
  <si>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</si>
  <si>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</si>
  <si>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</si>
  <si>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</si>
  <si>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</si>
  <si>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</si>
  <si>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</si>
  <si>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</si>
  <si>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</si>
  <si>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</si>
  <si>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</si>
  <si>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703692</t>
  </si>
  <si>
    <t>INE848E07AL0</t>
  </si>
  <si>
    <t>701892</t>
  </si>
  <si>
    <t>INE134E08DU8</t>
  </si>
  <si>
    <t>701744</t>
  </si>
  <si>
    <t>INE206D08261</t>
  </si>
  <si>
    <t>701752</t>
  </si>
  <si>
    <t>INE752E07JZ5</t>
  </si>
  <si>
    <t>703687</t>
  </si>
  <si>
    <t>INE848E07864</t>
  </si>
  <si>
    <t>700230</t>
  </si>
  <si>
    <t>INE134E08II2</t>
  </si>
  <si>
    <t>700780</t>
  </si>
  <si>
    <t>INE752E07MS4</t>
  </si>
  <si>
    <t>703783</t>
  </si>
  <si>
    <t>INE848E07BJ2</t>
  </si>
  <si>
    <t>900101</t>
  </si>
  <si>
    <t>7.27% CGL 2026</t>
  </si>
  <si>
    <t>IN0020190016</t>
  </si>
  <si>
    <t>1901905</t>
  </si>
  <si>
    <t>7.84% State Government of Maharashtra 2026</t>
  </si>
  <si>
    <t>IN2220160039</t>
  </si>
  <si>
    <t>1904160</t>
  </si>
  <si>
    <t>IN2020160031</t>
  </si>
  <si>
    <t>1904457</t>
  </si>
  <si>
    <t>7.98% State Government of Gujarat 2026</t>
  </si>
  <si>
    <t>IN1520160038</t>
  </si>
  <si>
    <t>1901921</t>
  </si>
  <si>
    <t>7.63% State Government of West Bengal 2026</t>
  </si>
  <si>
    <t>IN3420160043</t>
  </si>
  <si>
    <t>1900231</t>
  </si>
  <si>
    <t>8.67% State Government of Karnataka 2026</t>
  </si>
  <si>
    <t>IN1920150092</t>
  </si>
  <si>
    <t>1901912</t>
  </si>
  <si>
    <t>8.00% State Government of Rajasthan 2026</t>
  </si>
  <si>
    <t>IN2920160024</t>
  </si>
  <si>
    <t>1900826</t>
  </si>
  <si>
    <t>7.96% State Government of Maharashtra 2026</t>
  </si>
  <si>
    <t>IN2220160021</t>
  </si>
  <si>
    <t>1901243</t>
  </si>
  <si>
    <t>7.02% State Government of Gujarat 2026</t>
  </si>
  <si>
    <t>IN1520190092</t>
  </si>
  <si>
    <t>1904007</t>
  </si>
  <si>
    <t>7.18% State Government of Haryana 2026</t>
  </si>
  <si>
    <t>IN1620160193</t>
  </si>
  <si>
    <t>1901122</t>
  </si>
  <si>
    <t>8.02% State Government of Uttar Pradesh 2026</t>
  </si>
  <si>
    <t>IN3320160010</t>
  </si>
  <si>
    <t>1900675</t>
  </si>
  <si>
    <t>7.84% State Government of Tamil Nadu 2026</t>
  </si>
  <si>
    <t>IN3120160061</t>
  </si>
  <si>
    <t>1900640</t>
  </si>
  <si>
    <t>7.99% State Government of Uttar Pradesh 2026</t>
  </si>
  <si>
    <t>IN3320160176</t>
  </si>
  <si>
    <t>1901901</t>
  </si>
  <si>
    <t>7.62% State Government of Madhya Pradesh 2026</t>
  </si>
  <si>
    <t>IN2120160014</t>
  </si>
  <si>
    <t>1901880</t>
  </si>
  <si>
    <t>7.19% State Government of Uttar Pradesh 2026</t>
  </si>
  <si>
    <t>IN3320160234</t>
  </si>
  <si>
    <t>1900908</t>
  </si>
  <si>
    <t>IN3320160036</t>
  </si>
  <si>
    <t>1901000</t>
  </si>
  <si>
    <t>8.49% State Government of Tamil Nadu 2026</t>
  </si>
  <si>
    <t>IN3120150195</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</si>
  <si>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</si>
  <si>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</si>
  <si>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</si>
  <si>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</si>
  <si>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</si>
  <si>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</si>
  <si>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</si>
  <si>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</si>
  <si>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</si>
  <si>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</si>
  <si>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</si>
  <si>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</si>
  <si>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</si>
  <si>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</si>
  <si>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</si>
  <si>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</si>
  <si>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</si>
  <si>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</si>
  <si>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</si>
  <si>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</si>
  <si>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</si>
  <si>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</si>
  <si>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</si>
  <si>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</si>
  <si>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</si>
  <si>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</si>
  <si>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</si>
  <si>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</si>
  <si>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</si>
  <si>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</si>
  <si>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</si>
  <si>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</si>
  <si>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</si>
  <si>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</si>
  <si>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</si>
  <si>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</si>
  <si>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</si>
  <si>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</si>
  <si>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</si>
  <si>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</si>
  <si>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</si>
  <si>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</si>
  <si>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</si>
  <si>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</si>
  <si>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</si>
  <si>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</si>
  <si>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</si>
  <si>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</si>
  <si>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</si>
  <si>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</si>
  <si>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</si>
  <si>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</si>
  <si>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</si>
  <si>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</si>
  <si>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</si>
  <si>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1900229</t>
  </si>
  <si>
    <t>8.82% State Government of Bihar 2026</t>
  </si>
  <si>
    <t>IN1320150049</t>
  </si>
  <si>
    <t>1900230</t>
  </si>
  <si>
    <t>8.82% State Government of Jharkhand 2026</t>
  </si>
  <si>
    <t>IN3720150074</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</si>
  <si>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</si>
  <si>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</si>
  <si>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</si>
  <si>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</si>
  <si>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</si>
  <si>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</si>
  <si>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</si>
  <si>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</si>
  <si>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</si>
  <si>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</si>
  <si>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</si>
  <si>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</si>
  <si>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</si>
  <si>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</si>
  <si>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</si>
  <si>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</si>
  <si>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</si>
  <si>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</si>
  <si>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</si>
  <si>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</si>
  <si>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</si>
  <si>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</si>
  <si>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</si>
  <si>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</si>
  <si>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</si>
  <si>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</si>
  <si>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</si>
  <si>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</si>
  <si>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</si>
  <si>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</si>
  <si>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</si>
  <si>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</si>
  <si>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</si>
  <si>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</si>
  <si>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</si>
  <si>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</si>
  <si>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</si>
  <si>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</si>
  <si>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</si>
  <si>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</si>
  <si>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</si>
  <si>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</si>
  <si>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</si>
  <si>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</si>
  <si>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</si>
  <si>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</si>
  <si>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</si>
  <si>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</si>
  <si>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</si>
  <si>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</si>
  <si>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</si>
  <si>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</si>
  <si>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</si>
  <si>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</si>
  <si>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</si>
  <si>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</si>
  <si>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</si>
  <si>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</si>
  <si>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</si>
  <si>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</si>
  <si>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</si>
  <si>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</si>
  <si>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</si>
  <si>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</si>
  <si>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</si>
  <si>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</si>
  <si>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</si>
  <si>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</si>
  <si>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</si>
  <si>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</si>
  <si>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</si>
  <si>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</si>
  <si>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</si>
  <si>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</si>
  <si>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</si>
  <si>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</si>
  <si>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</si>
  <si>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</si>
  <si>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</si>
  <si>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</si>
  <si>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</si>
  <si>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</si>
  <si>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</si>
  <si>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</si>
  <si>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</si>
  <si>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</si>
  <si>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</si>
  <si>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</si>
  <si>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</si>
  <si>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</si>
  <si>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</si>
  <si>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</si>
  <si>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</si>
  <si>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</si>
  <si>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SBI Fixed Maturity Plan (FMP)- Series 66</t>
  </si>
  <si>
    <t>1900682</t>
  </si>
  <si>
    <t>8.57% State Government of Andhra Pradesh 2026</t>
  </si>
  <si>
    <t>IN1020150141</t>
  </si>
  <si>
    <t>1904469</t>
  </si>
  <si>
    <t>8.65% State Government of Rajasthan 2026</t>
  </si>
  <si>
    <t>IN2920150256</t>
  </si>
  <si>
    <t>1900234</t>
  </si>
  <si>
    <t>8.88% State Government of West Bengal 2026</t>
  </si>
  <si>
    <t>IN3420150150</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</si>
  <si>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</si>
  <si>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</si>
  <si>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</si>
  <si>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</si>
  <si>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</si>
  <si>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</si>
  <si>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</si>
  <si>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</si>
  <si>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</si>
  <si>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</si>
  <si>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</si>
  <si>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</si>
  <si>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</si>
  <si>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</si>
  <si>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</si>
  <si>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</si>
  <si>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</si>
  <si>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</si>
  <si>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</si>
  <si>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</si>
  <si>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SBI Fixed Maturity Plan (FMP)- Series 63</t>
  </si>
  <si>
    <t>702535</t>
  </si>
  <si>
    <t>INE001A07SP7</t>
  </si>
  <si>
    <t>1008436</t>
  </si>
  <si>
    <t>INE601U14IR5</t>
  </si>
  <si>
    <t>1008437</t>
  </si>
  <si>
    <t>INE909H14OW7</t>
  </si>
  <si>
    <t>1008435</t>
  </si>
  <si>
    <t>Julius Baer Capital (India) Pvt. Ltd.</t>
  </si>
  <si>
    <t>INE824H14IY6</t>
  </si>
  <si>
    <t>1008442</t>
  </si>
  <si>
    <t>INE02JD14146</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</si>
  <si>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</si>
  <si>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</si>
  <si>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</si>
  <si>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</si>
  <si>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</si>
  <si>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</si>
  <si>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</si>
  <si>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</si>
  <si>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</si>
  <si>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</si>
  <si>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</si>
  <si>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</si>
  <si>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</si>
  <si>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</si>
  <si>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</si>
  <si>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</si>
  <si>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</si>
  <si>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</si>
  <si>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</si>
  <si>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</si>
  <si>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</si>
  <si>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702477</t>
  </si>
  <si>
    <t>INE557F08FK3</t>
  </si>
  <si>
    <t>1008461</t>
  </si>
  <si>
    <t>INE02JD14153</t>
  </si>
  <si>
    <t>1008463</t>
  </si>
  <si>
    <t>INE824H14JA4</t>
  </si>
  <si>
    <t>1008480</t>
  </si>
  <si>
    <t>INE763G14ND2</t>
  </si>
  <si>
    <t>1102036</t>
  </si>
  <si>
    <t>INE238AD6025</t>
  </si>
  <si>
    <t>1102038</t>
  </si>
  <si>
    <t>INE160A16MO8</t>
  </si>
  <si>
    <t>1102043</t>
  </si>
  <si>
    <t>INE171A16KF7</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</si>
  <si>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</si>
  <si>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</si>
  <si>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</si>
  <si>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</si>
  <si>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</si>
  <si>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</si>
  <si>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</si>
  <si>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</si>
  <si>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</si>
  <si>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</si>
  <si>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</si>
  <si>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</si>
  <si>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100127</t>
  </si>
  <si>
    <t>CG Power and Industrial Solutions Ltd.</t>
  </si>
  <si>
    <t>INE067A01029</t>
  </si>
  <si>
    <t>100149</t>
  </si>
  <si>
    <t>INE528G01035</t>
  </si>
  <si>
    <t>100816</t>
  </si>
  <si>
    <t>APL Apollo Tubes Ltd.</t>
  </si>
  <si>
    <t>INE702C01027</t>
  </si>
  <si>
    <t>100271</t>
  </si>
  <si>
    <t>Balkrishna Industries Ltd.</t>
  </si>
  <si>
    <t>INE787D01026</t>
  </si>
  <si>
    <t>100896</t>
  </si>
  <si>
    <t>Polycab India Ltd.</t>
  </si>
  <si>
    <t>INE455K01017</t>
  </si>
  <si>
    <t>100118</t>
  </si>
  <si>
    <t>Tata Chemicals Ltd.</t>
  </si>
  <si>
    <t>INE092A01019</t>
  </si>
  <si>
    <t>100939</t>
  </si>
  <si>
    <t>Gujarat Fluorochemicals Ltd.</t>
  </si>
  <si>
    <t>INE09N301011</t>
  </si>
  <si>
    <t>101617</t>
  </si>
  <si>
    <t>Macrotech Developers Ltd.</t>
  </si>
  <si>
    <t>INE670K01029</t>
  </si>
  <si>
    <t>100145</t>
  </si>
  <si>
    <t>Atul Ltd.</t>
  </si>
  <si>
    <t>INE100A01010</t>
  </si>
  <si>
    <t>100335</t>
  </si>
  <si>
    <t>Kajaria Ceramics Ltd.</t>
  </si>
  <si>
    <t>INE217B01036</t>
  </si>
  <si>
    <t>100362</t>
  </si>
  <si>
    <t>JSW Energy Ltd.</t>
  </si>
  <si>
    <t>INE121E01018</t>
  </si>
  <si>
    <t>100230</t>
  </si>
  <si>
    <t>INE511C01022</t>
  </si>
  <si>
    <t>100267</t>
  </si>
  <si>
    <t>Oil India Ltd.</t>
  </si>
  <si>
    <t>INE274J01014</t>
  </si>
  <si>
    <t>100283</t>
  </si>
  <si>
    <t>Honeywell Automation India Ltd.</t>
  </si>
  <si>
    <t>INE671A01010</t>
  </si>
  <si>
    <t>101574</t>
  </si>
  <si>
    <t>Linde India Ltd.</t>
  </si>
  <si>
    <t>INE473A01011</t>
  </si>
  <si>
    <t>100122</t>
  </si>
  <si>
    <t>INE692A01016</t>
  </si>
  <si>
    <t>100225</t>
  </si>
  <si>
    <t>Hindustan Zinc Ltd.</t>
  </si>
  <si>
    <t>INE267A01025</t>
  </si>
  <si>
    <t>100369</t>
  </si>
  <si>
    <t>Rajesh Exports Ltd.</t>
  </si>
  <si>
    <t>INE343B01030</t>
  </si>
  <si>
    <t>101670</t>
  </si>
  <si>
    <t>Patanjali Foods Ltd.</t>
  </si>
  <si>
    <t>INE619A01035</t>
  </si>
  <si>
    <t>101344</t>
  </si>
  <si>
    <t>Devyani International Ltd.</t>
  </si>
  <si>
    <t>INE872J01023</t>
  </si>
  <si>
    <t>100151</t>
  </si>
  <si>
    <t>3M India Ltd.</t>
  </si>
  <si>
    <t>INE470A01017</t>
  </si>
  <si>
    <t>100824</t>
  </si>
  <si>
    <t>Aavas Financiers Ltd.</t>
  </si>
  <si>
    <t>INE216P01012</t>
  </si>
  <si>
    <t>100068</t>
  </si>
  <si>
    <t>Kansai Nerolac Paints Ltd.</t>
  </si>
  <si>
    <t>INE531A01024</t>
  </si>
  <si>
    <t>101547</t>
  </si>
  <si>
    <t>INE053F01010</t>
  </si>
  <si>
    <t>101176</t>
  </si>
  <si>
    <t>Happiest Minds Technologies Ltd.</t>
  </si>
  <si>
    <t>INE419U01012</t>
  </si>
  <si>
    <t>100356</t>
  </si>
  <si>
    <t>Ajanta Pharma Ltd.</t>
  </si>
  <si>
    <t>INE031B01049</t>
  </si>
  <si>
    <t>100031</t>
  </si>
  <si>
    <t>Bayer Cropscience Ltd.</t>
  </si>
  <si>
    <t>INE462A01022</t>
  </si>
  <si>
    <t>101616</t>
  </si>
  <si>
    <t>Affle (India) Ltd.</t>
  </si>
  <si>
    <t>INE00WC01027</t>
  </si>
  <si>
    <t>101152</t>
  </si>
  <si>
    <t>Sumitomo Chemical India Ltd.</t>
  </si>
  <si>
    <t>INE258G01013</t>
  </si>
  <si>
    <t>100518</t>
  </si>
  <si>
    <t>Vinati Organics Ltd.</t>
  </si>
  <si>
    <t>INE410B01037</t>
  </si>
  <si>
    <t>100733</t>
  </si>
  <si>
    <t>General Insurance Corporation of India</t>
  </si>
  <si>
    <t>INE481Y01014</t>
  </si>
  <si>
    <t>100257</t>
  </si>
  <si>
    <t>Whirlpool of India Ltd.</t>
  </si>
  <si>
    <t>INE716A01013</t>
  </si>
  <si>
    <t>101432</t>
  </si>
  <si>
    <t>Star Health &amp; Allied Insurance Co. Ltd.</t>
  </si>
  <si>
    <t>INE575P01011</t>
  </si>
  <si>
    <t>100701</t>
  </si>
  <si>
    <t>Nippon Life India Asset Management Ltd.</t>
  </si>
  <si>
    <t>INE298J01013</t>
  </si>
  <si>
    <t>100774</t>
  </si>
  <si>
    <t>INE763G01038</t>
  </si>
  <si>
    <t>100741</t>
  </si>
  <si>
    <t>Trident Ltd.</t>
  </si>
  <si>
    <t>INE064C01022</t>
  </si>
  <si>
    <t>100093</t>
  </si>
  <si>
    <t>Blue Dart Express Ltd.</t>
  </si>
  <si>
    <t>INE233B01017</t>
  </si>
  <si>
    <t>100914</t>
  </si>
  <si>
    <t>Alkyl Amines Chemicals Ltd.</t>
  </si>
  <si>
    <t>INE150B01039</t>
  </si>
  <si>
    <t>101671</t>
  </si>
  <si>
    <t>INE517B01013</t>
  </si>
  <si>
    <t>100059</t>
  </si>
  <si>
    <t>INE233A01035</t>
  </si>
  <si>
    <t>101433</t>
  </si>
  <si>
    <t>Metro Brands Ltd.</t>
  </si>
  <si>
    <t>INE317I01021</t>
  </si>
  <si>
    <t>662</t>
  </si>
  <si>
    <t>SBI Nifty Smallcap 250 Index Fund</t>
  </si>
  <si>
    <t>100872</t>
  </si>
  <si>
    <t>KPIT Technologies Ltd.</t>
  </si>
  <si>
    <t>INE04I401011</t>
  </si>
  <si>
    <t>100746</t>
  </si>
  <si>
    <t>KEI Industries Ltd.</t>
  </si>
  <si>
    <t>INE878B01027</t>
  </si>
  <si>
    <t>100238</t>
  </si>
  <si>
    <t>Cyient Ltd.</t>
  </si>
  <si>
    <t>INE136B01020</t>
  </si>
  <si>
    <t>100517</t>
  </si>
  <si>
    <t>Redington Ltd.</t>
  </si>
  <si>
    <t>INE891D01026</t>
  </si>
  <si>
    <t>101686</t>
  </si>
  <si>
    <t>INE220G01021</t>
  </si>
  <si>
    <t>100358</t>
  </si>
  <si>
    <t>Suzlon Energy Ltd.</t>
  </si>
  <si>
    <t>INE040H01021</t>
  </si>
  <si>
    <t>100900</t>
  </si>
  <si>
    <t>Sonata Software Ltd.</t>
  </si>
  <si>
    <t>INE269A01021</t>
  </si>
  <si>
    <t>100533</t>
  </si>
  <si>
    <t>Radico Khaitan Ltd.</t>
  </si>
  <si>
    <t>INE944F01028</t>
  </si>
  <si>
    <t>100661</t>
  </si>
  <si>
    <t>Central Depository Services (I) Ltd.</t>
  </si>
  <si>
    <t>INE736A01011</t>
  </si>
  <si>
    <t>100294</t>
  </si>
  <si>
    <t>IIFL Finance Ltd.</t>
  </si>
  <si>
    <t>INE530B01024</t>
  </si>
  <si>
    <t>100220</t>
  </si>
  <si>
    <t>Cholamandalam Financial Holdings Ltd.</t>
  </si>
  <si>
    <t>INE149A01033</t>
  </si>
  <si>
    <t>100575</t>
  </si>
  <si>
    <t>BSE Ltd.</t>
  </si>
  <si>
    <t>INE118H01025</t>
  </si>
  <si>
    <t>100906</t>
  </si>
  <si>
    <t>360 ONE WAM Ltd.</t>
  </si>
  <si>
    <t>INE466L01038</t>
  </si>
  <si>
    <t>100383</t>
  </si>
  <si>
    <t>Lakshmi Machine Works Ltd.</t>
  </si>
  <si>
    <t>INE269B01029</t>
  </si>
  <si>
    <t>100052</t>
  </si>
  <si>
    <t>INE017A01032</t>
  </si>
  <si>
    <t>100061</t>
  </si>
  <si>
    <t>KEC International Ltd.</t>
  </si>
  <si>
    <t>INE389H01022</t>
  </si>
  <si>
    <t>100156</t>
  </si>
  <si>
    <t>Finolex Cables Ltd.</t>
  </si>
  <si>
    <t>INE235A01022</t>
  </si>
  <si>
    <t>100253</t>
  </si>
  <si>
    <t>Amara Raja Batteries Ltd.</t>
  </si>
  <si>
    <t>INE885A01032</t>
  </si>
  <si>
    <t>101632</t>
  </si>
  <si>
    <t>Angel One Ltd.</t>
  </si>
  <si>
    <t>INE732I01013</t>
  </si>
  <si>
    <t>100229</t>
  </si>
  <si>
    <t>NCC Ltd.</t>
  </si>
  <si>
    <t>INE868B01028</t>
  </si>
  <si>
    <t>101699</t>
  </si>
  <si>
    <t>Tanla Solutions Ltd.</t>
  </si>
  <si>
    <t>INE483C01032</t>
  </si>
  <si>
    <t>100913</t>
  </si>
  <si>
    <t>Rail Vikas Nigam Ltd.</t>
  </si>
  <si>
    <t>INE415G01027</t>
  </si>
  <si>
    <t>100152</t>
  </si>
  <si>
    <t>Castrol India Ltd.</t>
  </si>
  <si>
    <t>INE172A01027</t>
  </si>
  <si>
    <t>101681</t>
  </si>
  <si>
    <t>HFCL Ltd.</t>
  </si>
  <si>
    <t>INE548A01028</t>
  </si>
  <si>
    <t>100542</t>
  </si>
  <si>
    <t>INE301A01014</t>
  </si>
  <si>
    <t>101674</t>
  </si>
  <si>
    <t>Bharat Dynamics Ltd.</t>
  </si>
  <si>
    <t>INE171Z01018</t>
  </si>
  <si>
    <t>101496</t>
  </si>
  <si>
    <t>Sapphire Foods India Ltd.</t>
  </si>
  <si>
    <t>INE806T01012</t>
  </si>
  <si>
    <t>101488</t>
  </si>
  <si>
    <t>Aptus Value Housing Finance India Ltd.</t>
  </si>
  <si>
    <t>INE852O01025</t>
  </si>
  <si>
    <t>100311</t>
  </si>
  <si>
    <t>Asahi India Glass Ltd.</t>
  </si>
  <si>
    <t>INE439A01020</t>
  </si>
  <si>
    <t>100752</t>
  </si>
  <si>
    <t>Praj Industries Ltd.</t>
  </si>
  <si>
    <t>INE074A01025</t>
  </si>
  <si>
    <t>101701</t>
  </si>
  <si>
    <t>Tejas Networks Ltd.</t>
  </si>
  <si>
    <t>INE010J01012</t>
  </si>
  <si>
    <t>Telecom - Equipment &amp; Accessories</t>
  </si>
  <si>
    <t>101081</t>
  </si>
  <si>
    <t>Suven Pharmaceuticals Ltd.</t>
  </si>
  <si>
    <t>INE03QK01018</t>
  </si>
  <si>
    <t>100326</t>
  </si>
  <si>
    <t>E.I.D-Parry (India) Ltd.</t>
  </si>
  <si>
    <t>INE126A01031</t>
  </si>
  <si>
    <t>100477</t>
  </si>
  <si>
    <t>PNB Housing Finance Ltd.</t>
  </si>
  <si>
    <t>INE572E01012</t>
  </si>
  <si>
    <t>100745</t>
  </si>
  <si>
    <t>Aegis Logistics Ltd.</t>
  </si>
  <si>
    <t>INE208C01025</t>
  </si>
  <si>
    <t>100707</t>
  </si>
  <si>
    <t>Cera Sanitaryware Ltd.</t>
  </si>
  <si>
    <t>INE739E01017</t>
  </si>
  <si>
    <t>101690</t>
  </si>
  <si>
    <t>Polymedicure Ltd.</t>
  </si>
  <si>
    <t>INE205C01021</t>
  </si>
  <si>
    <t>Healthcare Equipment &amp; Supplies</t>
  </si>
  <si>
    <t>101623</t>
  </si>
  <si>
    <t>Piramal Pharma Ltd.</t>
  </si>
  <si>
    <t>INE0DK501011</t>
  </si>
  <si>
    <t>100281</t>
  </si>
  <si>
    <t>INE055A01016</t>
  </si>
  <si>
    <t>100828</t>
  </si>
  <si>
    <t>Zensar Technologies Ltd.</t>
  </si>
  <si>
    <t>INE520A01027</t>
  </si>
  <si>
    <t>100585</t>
  </si>
  <si>
    <t>DCM Shriram Ltd.</t>
  </si>
  <si>
    <t>INE499A01024</t>
  </si>
  <si>
    <t>100632</t>
  </si>
  <si>
    <t>Apar Industries Ltd.</t>
  </si>
  <si>
    <t>INE372A01015</t>
  </si>
  <si>
    <t>100074</t>
  </si>
  <si>
    <t>JK Lakshmi Cement Ltd.</t>
  </si>
  <si>
    <t>INE786A01032</t>
  </si>
  <si>
    <t>101063</t>
  </si>
  <si>
    <t>Hitachi Energy India Ltd.</t>
  </si>
  <si>
    <t>INE07Y701011</t>
  </si>
  <si>
    <t>100417</t>
  </si>
  <si>
    <t>CEAT Ltd.</t>
  </si>
  <si>
    <t>INE482A01020</t>
  </si>
  <si>
    <t>101679</t>
  </si>
  <si>
    <t>EIH Ltd.</t>
  </si>
  <si>
    <t>INE230A01023</t>
  </si>
  <si>
    <t>100536</t>
  </si>
  <si>
    <t>VIP Industries Ltd.</t>
  </si>
  <si>
    <t>INE054A01027</t>
  </si>
  <si>
    <t>101168</t>
  </si>
  <si>
    <t>GMM Pfaudler Ltd.</t>
  </si>
  <si>
    <t>INE541A01023</t>
  </si>
  <si>
    <t>100561</t>
  </si>
  <si>
    <t>RHI Magnesita India Ltd.</t>
  </si>
  <si>
    <t>INE743M01012</t>
  </si>
  <si>
    <t>100069</t>
  </si>
  <si>
    <t>Mahindra CIE Automotive Ltd.</t>
  </si>
  <si>
    <t>INE536H01010</t>
  </si>
  <si>
    <t>101489</t>
  </si>
  <si>
    <t>Data Patterns (India) Ltd.</t>
  </si>
  <si>
    <t>INE0IX101010</t>
  </si>
  <si>
    <t>101177</t>
  </si>
  <si>
    <t>Route Mobile Ltd.</t>
  </si>
  <si>
    <t>INE450U01017</t>
  </si>
  <si>
    <t>100653</t>
  </si>
  <si>
    <t>Deepak Fertilizers and Petrochemicals Corporation Ltd.</t>
  </si>
  <si>
    <t>INE501A01019</t>
  </si>
  <si>
    <t>101677</t>
  </si>
  <si>
    <t>Capri Global Capital Ltd.</t>
  </si>
  <si>
    <t>INE180C01026</t>
  </si>
  <si>
    <t>100755</t>
  </si>
  <si>
    <t>Amber Enterprises India Ltd.</t>
  </si>
  <si>
    <t>INE371P01015</t>
  </si>
  <si>
    <t>100255</t>
  </si>
  <si>
    <t>PNC Infratech Ltd.</t>
  </si>
  <si>
    <t>INE195J01029</t>
  </si>
  <si>
    <t>100233</t>
  </si>
  <si>
    <t>eClerx Services Ltd.</t>
  </si>
  <si>
    <t>INE738I01010</t>
  </si>
  <si>
    <t>100265</t>
  </si>
  <si>
    <t>Gujarat State Fertilizers &amp; Chemicals Ltd.</t>
  </si>
  <si>
    <t>INE026A01025</t>
  </si>
  <si>
    <t>100342</t>
  </si>
  <si>
    <t>Vardhman Textiles Ltd.</t>
  </si>
  <si>
    <t>INE825A01020</t>
  </si>
  <si>
    <t>100434</t>
  </si>
  <si>
    <t>Century Plyboards (India) Ltd.</t>
  </si>
  <si>
    <t>INE348B01021</t>
  </si>
  <si>
    <t>100728</t>
  </si>
  <si>
    <t>Welspun Corp Ltd.</t>
  </si>
  <si>
    <t>INE191B01025</t>
  </si>
  <si>
    <t>101693</t>
  </si>
  <si>
    <t>Shree Renuka Sugars Ltd.</t>
  </si>
  <si>
    <t>INE087H01022</t>
  </si>
  <si>
    <t>101284</t>
  </si>
  <si>
    <t>Craftsman Automation Ltd.</t>
  </si>
  <si>
    <t>INE00LO01017</t>
  </si>
  <si>
    <t>100579</t>
  </si>
  <si>
    <t>Indiabulls Real Estate Ltd.</t>
  </si>
  <si>
    <t>INE069I01010</t>
  </si>
  <si>
    <t>100440</t>
  </si>
  <si>
    <t>Birla Corporation Ltd.</t>
  </si>
  <si>
    <t>INE340A01012</t>
  </si>
  <si>
    <t>100901</t>
  </si>
  <si>
    <t>Mastek Ltd.</t>
  </si>
  <si>
    <t>INE759A01021</t>
  </si>
  <si>
    <t>101689</t>
  </si>
  <si>
    <t>Olectra Greentech Ltd.</t>
  </si>
  <si>
    <t>INE260D01016</t>
  </si>
  <si>
    <t>100051</t>
  </si>
  <si>
    <t>Alembic Pharmaceuticals Ltd.</t>
  </si>
  <si>
    <t>INE901L01018</t>
  </si>
  <si>
    <t>100079</t>
  </si>
  <si>
    <t>IDBI Bank Ltd.</t>
  </si>
  <si>
    <t>INE008A01015</t>
  </si>
  <si>
    <t>101229</t>
  </si>
  <si>
    <t>Jubilant Ingrevia Ltd.</t>
  </si>
  <si>
    <t>INE0BY001018</t>
  </si>
  <si>
    <t>100710</t>
  </si>
  <si>
    <t>Tata Investment Corporation Ltd.</t>
  </si>
  <si>
    <t>INE672A01018</t>
  </si>
  <si>
    <t>100045</t>
  </si>
  <si>
    <t>Gujarat Pipavav Port Ltd.</t>
  </si>
  <si>
    <t>INE517F01014</t>
  </si>
  <si>
    <t>100324</t>
  </si>
  <si>
    <t>NBCC (India) Ltd.</t>
  </si>
  <si>
    <t>INE095N01031</t>
  </si>
  <si>
    <t>101181</t>
  </si>
  <si>
    <t>UTI Asset Management Co. Ltd.</t>
  </si>
  <si>
    <t>INE094J01016</t>
  </si>
  <si>
    <t>100062</t>
  </si>
  <si>
    <t>Suprajit Engineering Ltd.</t>
  </si>
  <si>
    <t>INE399C01030</t>
  </si>
  <si>
    <t>100731</t>
  </si>
  <si>
    <t>BASF India Ltd.</t>
  </si>
  <si>
    <t>INE373A01013</t>
  </si>
  <si>
    <t>100102</t>
  </si>
  <si>
    <t>Jyothy Laboratories Ltd.</t>
  </si>
  <si>
    <t>INE668F01031</t>
  </si>
  <si>
    <t>Household Products</t>
  </si>
  <si>
    <t>100289</t>
  </si>
  <si>
    <t>Shoppers Stop Ltd.</t>
  </si>
  <si>
    <t>INE498B01024</t>
  </si>
  <si>
    <t>100544</t>
  </si>
  <si>
    <t>Quess Corp Ltd.</t>
  </si>
  <si>
    <t>INE615P01015</t>
  </si>
  <si>
    <t>100783</t>
  </si>
  <si>
    <t>JM Financial Ltd.</t>
  </si>
  <si>
    <t>INE780C01023</t>
  </si>
  <si>
    <t>100263</t>
  </si>
  <si>
    <t>BEML Ltd.</t>
  </si>
  <si>
    <t>INE258A01016</t>
  </si>
  <si>
    <t>100751</t>
  </si>
  <si>
    <t>Orient Electric Ltd.</t>
  </si>
  <si>
    <t>INE142Z01019</t>
  </si>
  <si>
    <t>100740</t>
  </si>
  <si>
    <t>Sterlite Technologies Ltd.</t>
  </si>
  <si>
    <t>INE089C01029</t>
  </si>
  <si>
    <t>100327</t>
  </si>
  <si>
    <t>Welspun India Ltd.</t>
  </si>
  <si>
    <t>INE192B01031</t>
  </si>
  <si>
    <t>101672</t>
  </si>
  <si>
    <t>Anupam Rasayan India Ltd.</t>
  </si>
  <si>
    <t>INE930P01018</t>
  </si>
  <si>
    <t>101687</t>
  </si>
  <si>
    <t>KRBL Ltd.</t>
  </si>
  <si>
    <t>INE001B01026</t>
  </si>
  <si>
    <t>101564</t>
  </si>
  <si>
    <t>Borosil Renewables Ltd.</t>
  </si>
  <si>
    <t>INE666D01022</t>
  </si>
  <si>
    <t>100760</t>
  </si>
  <si>
    <t>Galaxy Surfactants Ltd.</t>
  </si>
  <si>
    <t>INE600K01018</t>
  </si>
  <si>
    <t>100662</t>
  </si>
  <si>
    <t>Eris Lifesciences Ltd.</t>
  </si>
  <si>
    <t>INE406M01024</t>
  </si>
  <si>
    <t>100411</t>
  </si>
  <si>
    <t>Jubilant Pharmova Ltd.</t>
  </si>
  <si>
    <t>INE700A01033</t>
  </si>
  <si>
    <t>100199</t>
  </si>
  <si>
    <t>Jk Paper Ltd.</t>
  </si>
  <si>
    <t>INE789E01012</t>
  </si>
  <si>
    <t>101207</t>
  </si>
  <si>
    <t>Restaurant Brands Asia Ltd.</t>
  </si>
  <si>
    <t>INE07T201019</t>
  </si>
  <si>
    <t>100638</t>
  </si>
  <si>
    <t>Godfrey Phillips India Ltd.</t>
  </si>
  <si>
    <t>INE260B01028</t>
  </si>
  <si>
    <t>101347</t>
  </si>
  <si>
    <t>Brightcom Group Ltd.</t>
  </si>
  <si>
    <t>INE425B01027</t>
  </si>
  <si>
    <t>101573</t>
  </si>
  <si>
    <t>Campus Activewear Ltd.</t>
  </si>
  <si>
    <t>INE278Y01022</t>
  </si>
  <si>
    <t>100038</t>
  </si>
  <si>
    <t>TV18 Broadcast Ltd.</t>
  </si>
  <si>
    <t>INE886H01027</t>
  </si>
  <si>
    <t>100811</t>
  </si>
  <si>
    <t>NOCIL Ltd.</t>
  </si>
  <si>
    <t>INE163A01018</t>
  </si>
  <si>
    <t>101692</t>
  </si>
  <si>
    <t>Prince Pipes and Fittings Ltd.</t>
  </si>
  <si>
    <t>INE689W01016</t>
  </si>
  <si>
    <t>100444</t>
  </si>
  <si>
    <t>PCBL Ltd.</t>
  </si>
  <si>
    <t>INE602A01031</t>
  </si>
  <si>
    <t>100472</t>
  </si>
  <si>
    <t>EPL Ltd.</t>
  </si>
  <si>
    <t>INE255A01020</t>
  </si>
  <si>
    <t>101399</t>
  </si>
  <si>
    <t>Latent View Analytics Ltd.</t>
  </si>
  <si>
    <t>INE0I7C01011</t>
  </si>
  <si>
    <t>100337</t>
  </si>
  <si>
    <t>Triveni Engineering &amp; Industries Ltd.</t>
  </si>
  <si>
    <t>INE256C01024</t>
  </si>
  <si>
    <t>100148</t>
  </si>
  <si>
    <t>INE338I01027</t>
  </si>
  <si>
    <t>101256</t>
  </si>
  <si>
    <t>Nazara Technologies Ltd.</t>
  </si>
  <si>
    <t>INE418L01021</t>
  </si>
  <si>
    <t>100406</t>
  </si>
  <si>
    <t>KSB Ltd.</t>
  </si>
  <si>
    <t>INE999A01015</t>
  </si>
  <si>
    <t>101673</t>
  </si>
  <si>
    <t>Balaji Telefilms Ltd.</t>
  </si>
  <si>
    <t>INE050E01027</t>
  </si>
  <si>
    <t>100528</t>
  </si>
  <si>
    <t>Graphite India Ltd.</t>
  </si>
  <si>
    <t>INE371A01025</t>
  </si>
  <si>
    <t>100268</t>
  </si>
  <si>
    <t>NLC India Ltd.</t>
  </si>
  <si>
    <t>INE589A01014</t>
  </si>
  <si>
    <t>100639</t>
  </si>
  <si>
    <t>Infibeam Incorporation Ltd.</t>
  </si>
  <si>
    <t>INE483S01020</t>
  </si>
  <si>
    <t>101691</t>
  </si>
  <si>
    <t>Polyplex Corporation Ltd.</t>
  </si>
  <si>
    <t>INE633B01018</t>
  </si>
  <si>
    <t>100455</t>
  </si>
  <si>
    <t>TCI Express Ltd.</t>
  </si>
  <si>
    <t>INE586V01016</t>
  </si>
  <si>
    <t>101258</t>
  </si>
  <si>
    <t>Easy Trip Planners Ltd.</t>
  </si>
  <si>
    <t>INE07O001026</t>
  </si>
  <si>
    <t>100671</t>
  </si>
  <si>
    <t>HEG Ltd.</t>
  </si>
  <si>
    <t>INE545A01016</t>
  </si>
  <si>
    <t>100439</t>
  </si>
  <si>
    <t>Hinduja Global Solutions Ltd.</t>
  </si>
  <si>
    <t>INE170I01016</t>
  </si>
  <si>
    <t>101680</t>
  </si>
  <si>
    <t>The Fertilisers And Chemicals Travancore Ltd.</t>
  </si>
  <si>
    <t>INE188A01015</t>
  </si>
  <si>
    <t>100401</t>
  </si>
  <si>
    <t>Jamna Auto Industries Ltd.</t>
  </si>
  <si>
    <t>INE039C01032</t>
  </si>
  <si>
    <t>100136</t>
  </si>
  <si>
    <t>Mahindra Holidays &amp; Resorts India Ltd.</t>
  </si>
  <si>
    <t>INE998I01010</t>
  </si>
  <si>
    <t>101783</t>
  </si>
  <si>
    <t>Five Star Business Finance Ltd.</t>
  </si>
  <si>
    <t>INE128S01021</t>
  </si>
  <si>
    <t>100691</t>
  </si>
  <si>
    <t>BLS International Services Ltd.</t>
  </si>
  <si>
    <t>INE153T01027</t>
  </si>
  <si>
    <t>100071</t>
  </si>
  <si>
    <t>Sobha Ltd.</t>
  </si>
  <si>
    <t>INE671H01015</t>
  </si>
  <si>
    <t>100935</t>
  </si>
  <si>
    <t>Greenpanel Industries Ltd.</t>
  </si>
  <si>
    <t>INE08ZM01014</t>
  </si>
  <si>
    <t>101684</t>
  </si>
  <si>
    <t>Indian Overseas Bank</t>
  </si>
  <si>
    <t>INE565A01014</t>
  </si>
  <si>
    <t>101228</t>
  </si>
  <si>
    <t>Home First Finance Company India Ltd.</t>
  </si>
  <si>
    <t>INE481N01025</t>
  </si>
  <si>
    <t>100456</t>
  </si>
  <si>
    <t>INE457A01014</t>
  </si>
  <si>
    <t>101242</t>
  </si>
  <si>
    <t>Laxmi Organic Industries Ltd.</t>
  </si>
  <si>
    <t>INE576O01020</t>
  </si>
  <si>
    <t>100667</t>
  </si>
  <si>
    <t>Cochin Shipyard Ltd.</t>
  </si>
  <si>
    <t>INE704P01017</t>
  </si>
  <si>
    <t>101349</t>
  </si>
  <si>
    <t>Vijaya Diagnostic Centre Ltd.</t>
  </si>
  <si>
    <t>INE043W01024</t>
  </si>
  <si>
    <t>101196</t>
  </si>
  <si>
    <t>Gujarat Ambuja Exports Ltd.</t>
  </si>
  <si>
    <t>INE036B01030</t>
  </si>
  <si>
    <t>101698</t>
  </si>
  <si>
    <t>Swan Energy Ltd.</t>
  </si>
  <si>
    <t>INE665A01038</t>
  </si>
  <si>
    <t>100297</t>
  </si>
  <si>
    <t>The Bombay Burmah Trading Corporation Ltd.</t>
  </si>
  <si>
    <t>INE050A01025</t>
  </si>
  <si>
    <t>101676</t>
  </si>
  <si>
    <t>Central Bank of India</t>
  </si>
  <si>
    <t>INE483A01010</t>
  </si>
  <si>
    <t>100341</t>
  </si>
  <si>
    <t>Transport Corporation of India Ltd.</t>
  </si>
  <si>
    <t>INE688A01022</t>
  </si>
  <si>
    <t>101702</t>
  </si>
  <si>
    <t>Vaibhav Global Ltd.</t>
  </si>
  <si>
    <t>INE884A01027</t>
  </si>
  <si>
    <t>101293</t>
  </si>
  <si>
    <t>UCO Bank</t>
  </si>
  <si>
    <t>INE691A01018</t>
  </si>
  <si>
    <t>100718</t>
  </si>
  <si>
    <t>Network18 Media &amp; Investments Ltd.</t>
  </si>
  <si>
    <t>INE870H01013</t>
  </si>
  <si>
    <t>101103</t>
  </si>
  <si>
    <t>FDC Ltd.</t>
  </si>
  <si>
    <t>INE258B01022</t>
  </si>
  <si>
    <t>Just Dial Ltd.</t>
  </si>
  <si>
    <t>INE599M01018</t>
  </si>
  <si>
    <t>100938</t>
  </si>
  <si>
    <t>Sterling &amp; Wilson Solar Ltd.</t>
  </si>
  <si>
    <t>INE00M201021</t>
  </si>
  <si>
    <t>101482</t>
  </si>
  <si>
    <t>JBM Auto Ltd.</t>
  </si>
  <si>
    <t>INE927D01044</t>
  </si>
  <si>
    <t>101255</t>
  </si>
  <si>
    <t>Kalyan Jewellers India Ltd.</t>
  </si>
  <si>
    <t>INE303R01014</t>
  </si>
  <si>
    <t>100655</t>
  </si>
  <si>
    <t>Rashtriya Chemicals and Fertilizers Ltd.</t>
  </si>
  <si>
    <t>INE027A01015</t>
  </si>
  <si>
    <t>101197</t>
  </si>
  <si>
    <t>Aarti Drugs Ltd.</t>
  </si>
  <si>
    <t>INE767A01016</t>
  </si>
  <si>
    <t>101697</t>
  </si>
  <si>
    <t>Sunteck Realty Ltd.</t>
  </si>
  <si>
    <t>INE805D01034</t>
  </si>
  <si>
    <t>100366</t>
  </si>
  <si>
    <t>Sun Pharma Advanced Research Company Ltd.</t>
  </si>
  <si>
    <t>INE232I01014</t>
  </si>
  <si>
    <t>101786</t>
  </si>
  <si>
    <t>Bikaji Foods International Ltd.</t>
  </si>
  <si>
    <t>INE00E101023</t>
  </si>
  <si>
    <t>100689</t>
  </si>
  <si>
    <t>Godrej Agrovet Ltd.</t>
  </si>
  <si>
    <t>INE850D01014</t>
  </si>
  <si>
    <t>101694</t>
  </si>
  <si>
    <t>RattanIndia Enterprises Ltd.</t>
  </si>
  <si>
    <t>INE834M01019</t>
  </si>
  <si>
    <t>101413</t>
  </si>
  <si>
    <t>C.E.Info Systems Ltd.</t>
  </si>
  <si>
    <t>INE0BV301023</t>
  </si>
  <si>
    <t>101683</t>
  </si>
  <si>
    <t>HLE Glascoat Ltd.</t>
  </si>
  <si>
    <t>INE461D01028</t>
  </si>
  <si>
    <t>100810</t>
  </si>
  <si>
    <t>Varroc Engineering Ltd.</t>
  </si>
  <si>
    <t>INE665L01035</t>
  </si>
  <si>
    <t>101521</t>
  </si>
  <si>
    <t>Lux Industries Ltd.</t>
  </si>
  <si>
    <t>INE150G01020</t>
  </si>
  <si>
    <t>100015</t>
  </si>
  <si>
    <t>Mangalore Refinery and Petrochemicals Ltd.</t>
  </si>
  <si>
    <t>INE103A01014</t>
  </si>
  <si>
    <t>100576</t>
  </si>
  <si>
    <t>Gujarat Alkalies and Chemicals Ltd.</t>
  </si>
  <si>
    <t>INE186A01019</t>
  </si>
  <si>
    <t>101682</t>
  </si>
  <si>
    <t>Hikal Ltd.</t>
  </si>
  <si>
    <t>INE475B01022</t>
  </si>
  <si>
    <t>101493</t>
  </si>
  <si>
    <t>Meghmani Finechem Ltd.</t>
  </si>
  <si>
    <t>INE071N01016</t>
  </si>
  <si>
    <t>100747</t>
  </si>
  <si>
    <t>Mahindra Logistics Ltd.</t>
  </si>
  <si>
    <t>INE766P01016</t>
  </si>
  <si>
    <t>100546</t>
  </si>
  <si>
    <t>Sharda Cropchem Ltd.</t>
  </si>
  <si>
    <t>INE221J01015</t>
  </si>
  <si>
    <t>101685</t>
  </si>
  <si>
    <t>ITI Ltd.</t>
  </si>
  <si>
    <t>INE248A01017</t>
  </si>
  <si>
    <t>101696</t>
  </si>
  <si>
    <t>Shyam Metalics and Energy Ltd.</t>
  </si>
  <si>
    <t>INE810G01011</t>
  </si>
  <si>
    <t>101845</t>
  </si>
  <si>
    <t>Jindal Worldwide Ltd.</t>
  </si>
  <si>
    <t>INE247D01039</t>
  </si>
  <si>
    <t>100652</t>
  </si>
  <si>
    <t>Uflex Ltd.</t>
  </si>
  <si>
    <t>INE516A01017</t>
  </si>
  <si>
    <t>100878</t>
  </si>
  <si>
    <t>TCNS Clothing Co. Ltd.</t>
  </si>
  <si>
    <t>INE778U01029</t>
  </si>
  <si>
    <t>100668</t>
  </si>
  <si>
    <t>IFB Industries Ltd.</t>
  </si>
  <si>
    <t>INE559A01017</t>
  </si>
  <si>
    <t>101846</t>
  </si>
  <si>
    <t>Keystone Realtors Ltd.</t>
  </si>
  <si>
    <t>INE263M01029</t>
  </si>
  <si>
    <t>101803</t>
  </si>
  <si>
    <t>Kfin Technologies Ltd.</t>
  </si>
  <si>
    <t>INE138Y01010</t>
  </si>
  <si>
    <t>101847</t>
  </si>
  <si>
    <t>Tamilnad Mercantile Bank Ltd.</t>
  </si>
  <si>
    <t>INE668A01016</t>
  </si>
  <si>
    <t>101688</t>
  </si>
  <si>
    <t>MMTC LTD</t>
  </si>
  <si>
    <t>INE123F01029</t>
  </si>
  <si>
    <t>663</t>
  </si>
  <si>
    <t>SBI CRISIL IBX Gilt Index- June 2036 Fund</t>
  </si>
  <si>
    <t>664</t>
  </si>
  <si>
    <t>SBI CRISIL IBX Gilt Index-APR-2029 Fund</t>
  </si>
  <si>
    <t>SBI CRISIL IBX SDL Index-Sept 2027 Fund</t>
  </si>
  <si>
    <t>1900147</t>
  </si>
  <si>
    <t>7.18% State Government of Tamil Nadu 2027</t>
  </si>
  <si>
    <t>IN3120170078</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</si>
  <si>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</si>
  <si>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</si>
  <si>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</si>
  <si>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</si>
  <si>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</si>
  <si>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</si>
  <si>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</si>
  <si>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</si>
  <si>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</si>
  <si>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</si>
  <si>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</si>
  <si>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</si>
  <si>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</si>
  <si>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</si>
  <si>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</si>
  <si>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</si>
  <si>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</si>
  <si>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</si>
  <si>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</si>
  <si>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</si>
  <si>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</si>
  <si>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</si>
  <si>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</si>
  <si>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</si>
  <si>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</si>
  <si>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</si>
  <si>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</si>
  <si>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</si>
  <si>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</si>
  <si>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</si>
  <si>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</si>
  <si>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</si>
  <si>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</si>
  <si>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</si>
  <si>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</si>
  <si>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</si>
  <si>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666</t>
  </si>
  <si>
    <t>SBI Fixed Maturity Plan (FMP)- Series 69</t>
  </si>
  <si>
    <t>702602</t>
  </si>
  <si>
    <t>INE094A08085</t>
  </si>
  <si>
    <t>1008553</t>
  </si>
  <si>
    <t>INE909H14OX5</t>
  </si>
  <si>
    <t>1008551</t>
  </si>
  <si>
    <t>INE02JD14187</t>
  </si>
  <si>
    <t>1008560</t>
  </si>
  <si>
    <t>INE763G14NP6</t>
  </si>
  <si>
    <t>1008552</t>
  </si>
  <si>
    <t>INE601U14IS3</t>
  </si>
  <si>
    <t>1008557</t>
  </si>
  <si>
    <t>INE001A14ZQ6</t>
  </si>
  <si>
    <t>1008827</t>
  </si>
  <si>
    <t>INE514E14RA1</t>
  </si>
  <si>
    <t>1102090</t>
  </si>
  <si>
    <t>INE237A168Q8</t>
  </si>
  <si>
    <t>1102088</t>
  </si>
  <si>
    <t>INE090A167Y0</t>
  </si>
  <si>
    <t>1102089</t>
  </si>
  <si>
    <t>INE238AD6116</t>
  </si>
  <si>
    <t>1102087</t>
  </si>
  <si>
    <t>INE171A16KI1</t>
  </si>
  <si>
    <t>5100044</t>
  </si>
  <si>
    <t>GOI 12.09.2023 GOV</t>
  </si>
  <si>
    <t>IN000923C051</t>
  </si>
  <si>
    <t>5100045</t>
  </si>
  <si>
    <t>GOI 19.09.2023 GOV</t>
  </si>
  <si>
    <t>IN000923C044</t>
  </si>
  <si>
    <t>667</t>
  </si>
  <si>
    <t>SBI Fixed Maturity Plan (FMP)- Series 71</t>
  </si>
  <si>
    <t>1008591</t>
  </si>
  <si>
    <t>INE909H14OZ0</t>
  </si>
  <si>
    <t>1008593</t>
  </si>
  <si>
    <t>INE02JD14195</t>
  </si>
  <si>
    <t>1008592</t>
  </si>
  <si>
    <t>INE601U14IU9</t>
  </si>
  <si>
    <t>1008590</t>
  </si>
  <si>
    <t>INE763G14NT8</t>
  </si>
  <si>
    <t>1102103</t>
  </si>
  <si>
    <t>INE028A16CY7</t>
  </si>
  <si>
    <t>1102104</t>
  </si>
  <si>
    <t>INE237A160R3</t>
  </si>
  <si>
    <t>1102102</t>
  </si>
  <si>
    <t>INE090A168Y8</t>
  </si>
  <si>
    <t>1102107</t>
  </si>
  <si>
    <t>INE095A16R83</t>
  </si>
  <si>
    <t>SBI Fixed Maturity Plan (FMP)- Series 72</t>
  </si>
  <si>
    <t>669</t>
  </si>
  <si>
    <t>SBI Fixed Maturity Plan (FMP)- Series 73</t>
  </si>
  <si>
    <t>SBI Long Duration Fund</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</si>
  <si>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</si>
  <si>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</si>
  <si>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</si>
  <si>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</si>
  <si>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</si>
  <si>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</si>
  <si>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</si>
  <si>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</si>
  <si>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</si>
  <si>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</si>
  <si>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</si>
  <si>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</si>
  <si>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</si>
  <si>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</si>
  <si>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</si>
  <si>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</si>
  <si>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</si>
  <si>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</si>
  <si>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</si>
  <si>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</si>
  <si>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</si>
  <si>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</si>
  <si>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</si>
  <si>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</si>
  <si>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</si>
  <si>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</si>
  <si>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</si>
  <si>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</si>
  <si>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</si>
  <si>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</si>
  <si>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</si>
  <si>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</si>
  <si>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</si>
  <si>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</si>
  <si>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</si>
  <si>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</si>
  <si>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</si>
  <si>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</si>
  <si>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</si>
  <si>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</si>
  <si>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</si>
  <si>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</si>
  <si>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</si>
  <si>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</si>
  <si>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</si>
  <si>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</si>
  <si>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</si>
  <si>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</si>
  <si>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</si>
  <si>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</si>
  <si>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</si>
  <si>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</si>
  <si>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</si>
  <si>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</si>
  <si>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</si>
  <si>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SBI Fixed Maturity Plan (FMP)- Series 77</t>
  </si>
  <si>
    <t>702701</t>
  </si>
  <si>
    <t>INE261F08CU8</t>
  </si>
  <si>
    <t>1008736</t>
  </si>
  <si>
    <t>INE975F14YB5</t>
  </si>
  <si>
    <t>1008730</t>
  </si>
  <si>
    <t>INE601U14JD3</t>
  </si>
  <si>
    <t>1008731</t>
  </si>
  <si>
    <t>INE909H14PB8</t>
  </si>
  <si>
    <t>1102195</t>
  </si>
  <si>
    <t>INE556F16AF9</t>
  </si>
  <si>
    <t>1102201</t>
  </si>
  <si>
    <t>INE237A164S3</t>
  </si>
  <si>
    <t>1102196</t>
  </si>
  <si>
    <t>INE095A16S25</t>
  </si>
  <si>
    <t>675</t>
  </si>
  <si>
    <t>SBI Fixed Maturity Plan (FMP)- Series 78</t>
  </si>
  <si>
    <t>1904710</t>
  </si>
  <si>
    <t>8.48% State Government of Rajasthan 2026</t>
  </si>
  <si>
    <t>IN2920150249</t>
  </si>
  <si>
    <t>SBI Dividend Yield Fund</t>
  </si>
  <si>
    <t>e) Real Estate Investment Trust</t>
  </si>
  <si>
    <t>3200005</t>
  </si>
  <si>
    <t>Nexus Select Trust</t>
  </si>
  <si>
    <t>INE0NDH25011</t>
  </si>
  <si>
    <t>677</t>
  </si>
  <si>
    <t>SBI Fixed Maturity Plan (FMP)- Series 79</t>
  </si>
  <si>
    <t>704238</t>
  </si>
  <si>
    <t>INE377Y07375</t>
  </si>
  <si>
    <t>SBI Fixed Maturity Plan (FMP)- Series 80</t>
  </si>
  <si>
    <t>1008797</t>
  </si>
  <si>
    <t>INE601U14JI2</t>
  </si>
  <si>
    <t>1008798</t>
  </si>
  <si>
    <t>INE477S14BK4</t>
  </si>
  <si>
    <t>1008799</t>
  </si>
  <si>
    <t>Godrej Finance Ltd.</t>
  </si>
  <si>
    <t>INE02KN14044</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</si>
  <si>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</si>
  <si>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</si>
  <si>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</si>
  <si>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</si>
  <si>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</si>
  <si>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</si>
  <si>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</si>
  <si>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</si>
  <si>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</si>
  <si>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</si>
  <si>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</si>
  <si>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</si>
  <si>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</si>
  <si>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</si>
  <si>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</si>
  <si>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</si>
  <si>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</si>
  <si>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</si>
  <si>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</si>
  <si>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</si>
  <si>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702874</t>
  </si>
  <si>
    <t>INE001A07SY9</t>
  </si>
  <si>
    <t>1904815</t>
  </si>
  <si>
    <t>8.53% State Government of Telangana 2026</t>
  </si>
  <si>
    <t>IN4520150140</t>
  </si>
  <si>
    <t>1902135</t>
  </si>
  <si>
    <t>8.38% State Government of Haryana 2026</t>
  </si>
  <si>
    <t>IN1620150129</t>
  </si>
  <si>
    <t>1901145</t>
  </si>
  <si>
    <t>8.42% State Government of Jharkhand 2026</t>
  </si>
  <si>
    <t>IN3720150066</t>
  </si>
  <si>
    <t>SBI Fixed Maturity Plan (FMP)- Series 82</t>
  </si>
  <si>
    <t>1008809</t>
  </si>
  <si>
    <t>INE511C14UX7</t>
  </si>
  <si>
    <t>1008803</t>
  </si>
  <si>
    <t>JM Financial Services Ltd.</t>
  </si>
  <si>
    <t>INE012I14OK3</t>
  </si>
  <si>
    <t>1008812</t>
  </si>
  <si>
    <t>JM Financial Properties &amp; Holdings Ltd.</t>
  </si>
  <si>
    <t>INE525R14882</t>
  </si>
  <si>
    <t>1008806</t>
  </si>
  <si>
    <t>Hero Housing Finance Ltd.</t>
  </si>
  <si>
    <t>INE800X14119</t>
  </si>
  <si>
    <t>1008805</t>
  </si>
  <si>
    <t>INE763G14PG0</t>
  </si>
  <si>
    <t>1008808</t>
  </si>
  <si>
    <t>Infina Finance Pvt. Ltd.</t>
  </si>
  <si>
    <t>INE879F14GY8</t>
  </si>
  <si>
    <t>1102235</t>
  </si>
  <si>
    <t>INE237A169O1</t>
  </si>
  <si>
    <t>1102127</t>
  </si>
  <si>
    <t>INE476A16UK9</t>
  </si>
  <si>
    <t>1102249</t>
  </si>
  <si>
    <t>INE008A16V00</t>
  </si>
  <si>
    <t>1102232</t>
  </si>
  <si>
    <t>INE238AD6165</t>
  </si>
  <si>
    <t>1102234</t>
  </si>
  <si>
    <t>INE028A16DB3</t>
  </si>
  <si>
    <t>1102243</t>
  </si>
  <si>
    <t>INE562A16LR0</t>
  </si>
  <si>
    <t>1102098</t>
  </si>
  <si>
    <t>INE238AD6124</t>
  </si>
  <si>
    <t>1102239</t>
  </si>
  <si>
    <t>INE476A16VG5</t>
  </si>
  <si>
    <t>1102246</t>
  </si>
  <si>
    <t>INE092T16UL2</t>
  </si>
  <si>
    <t>1102236</t>
  </si>
  <si>
    <t>INE238AD6181</t>
  </si>
  <si>
    <t>1102245</t>
  </si>
  <si>
    <t>INE237A166O7</t>
  </si>
  <si>
    <t>681</t>
  </si>
  <si>
    <t>SBI S&amp;P BSE Sensex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</si>
  <si>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</si>
  <si>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</si>
  <si>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</si>
  <si>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</si>
  <si>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</si>
  <si>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</si>
  <si>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</si>
  <si>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</si>
  <si>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</si>
  <si>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</si>
  <si>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</si>
  <si>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</si>
  <si>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</si>
  <si>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</si>
  <si>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</si>
  <si>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</si>
  <si>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</si>
  <si>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</si>
  <si>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</si>
  <si>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</si>
  <si>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</si>
  <si>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</si>
  <si>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</si>
  <si>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</si>
  <si>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</si>
  <si>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</si>
  <si>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</si>
  <si>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</si>
  <si>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</si>
  <si>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</si>
  <si>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</si>
  <si>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</si>
  <si>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</si>
  <si>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</si>
  <si>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</si>
  <si>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</si>
  <si>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</si>
  <si>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</si>
  <si>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</si>
  <si>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</si>
  <si>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</si>
  <si>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</si>
  <si>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</si>
  <si>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</si>
  <si>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</si>
  <si>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</si>
  <si>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</si>
  <si>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</si>
  <si>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</si>
  <si>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</si>
  <si>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</si>
  <si>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</si>
  <si>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</si>
  <si>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</si>
  <si>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SDFS-C-35</t>
  </si>
  <si>
    <t>SDFS-C-38</t>
  </si>
  <si>
    <t>SCBF</t>
  </si>
  <si>
    <t>SDFS-C-46</t>
  </si>
  <si>
    <t>SEMVF</t>
  </si>
  <si>
    <t>SDFS-C-48</t>
  </si>
  <si>
    <t>SDFS-C-49</t>
  </si>
  <si>
    <t>SDFS-C-50</t>
  </si>
  <si>
    <t>SFMP- Series 1</t>
  </si>
  <si>
    <t>SFMP- Series 6</t>
  </si>
  <si>
    <t>SCPOF-Series A (Plan 4)</t>
  </si>
  <si>
    <t>SFMP- Series 14</t>
  </si>
  <si>
    <t>SCPOF-Series A (Plan 6)</t>
  </si>
  <si>
    <t>SCPOF-Series A (Plan 7)</t>
  </si>
  <si>
    <t>SCPOF-Series A (Plan 8)</t>
  </si>
  <si>
    <t>SFMP- Series 32</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</si>
  <si>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</si>
  <si>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</si>
  <si>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</si>
  <si>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</si>
  <si>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</si>
  <si>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</si>
  <si>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</si>
  <si>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</si>
  <si>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</si>
  <si>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</si>
  <si>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</si>
  <si>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</si>
  <si>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</si>
  <si>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</si>
  <si>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</si>
  <si>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</si>
  <si>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</si>
  <si>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</si>
  <si>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</si>
  <si>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</si>
  <si>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</si>
  <si>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</si>
  <si>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</si>
  <si>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</si>
  <si>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</si>
  <si>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</si>
  <si>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</si>
  <si>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</si>
  <si>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</si>
  <si>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</si>
  <si>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</si>
  <si>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</si>
  <si>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</si>
  <si>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</si>
  <si>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</si>
  <si>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</si>
  <si>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</si>
  <si>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</si>
  <si>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</si>
  <si>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</si>
  <si>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</si>
  <si>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</si>
  <si>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</si>
  <si>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</si>
  <si>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</si>
  <si>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</si>
  <si>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</si>
  <si>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</si>
  <si>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</si>
  <si>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</si>
  <si>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</si>
  <si>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</si>
  <si>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</si>
  <si>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</si>
  <si>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</si>
  <si>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</si>
  <si>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</si>
  <si>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</si>
  <si>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</si>
  <si>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</si>
  <si>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</si>
  <si>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SFMP- Series 82</t>
  </si>
  <si>
    <t>SBI-BSE-SENSEX-IF</t>
  </si>
  <si>
    <t>Back to Index</t>
  </si>
  <si>
    <t>Scheme Code</t>
  </si>
  <si>
    <t>Scheme Short code</t>
  </si>
  <si>
    <t>Scheme Name</t>
  </si>
  <si>
    <t>Divi's Laboratories Ltd. 29-JUN-23</t>
  </si>
  <si>
    <t>Short</t>
  </si>
  <si>
    <t>Stock Futures</t>
  </si>
  <si>
    <t>Name of the Instrument</t>
  </si>
  <si>
    <t>Long / Short</t>
  </si>
  <si>
    <t>Industry ^</t>
  </si>
  <si>
    <t>Market value 
(Rs. in Lakhs)</t>
  </si>
  <si>
    <t>Derivatives Total</t>
  </si>
  <si>
    <t>DERIVATIVES</t>
  </si>
  <si>
    <t>National Stock Exchange of India Ltd. 29-JUN-23</t>
  </si>
  <si>
    <t>Long</t>
  </si>
  <si>
    <t>Index Futures</t>
  </si>
  <si>
    <t>Housing Development Finance Corporation Ltd. 29-JUN-23</t>
  </si>
  <si>
    <t>ICICI Bank Ltd. 29-JUN-23</t>
  </si>
  <si>
    <t>HDFC Bank Ltd. 29-JUN-23</t>
  </si>
  <si>
    <t>Axis Bank Ltd. 29-JUN-23</t>
  </si>
  <si>
    <t>Reliance Industries Ltd. 29-JUN-23</t>
  </si>
  <si>
    <t>Sun Pharmaceutical Industries Ltd. 29-JUN-23</t>
  </si>
  <si>
    <t>Grasim Industries Ltd. 29-JUN-23</t>
  </si>
  <si>
    <t>Tata Consultancy Services Ltd. 29-JUN-23</t>
  </si>
  <si>
    <t>Kotak Mahindra Bank Ltd. 29-JUN-23</t>
  </si>
  <si>
    <t>Ambuja Cements Ltd. 29-JUN-23</t>
  </si>
  <si>
    <t>Tata Steel Ltd. 29-JUN-23</t>
  </si>
  <si>
    <t>Zee Entertainment Enterprises Ltd. 29-JUN-23</t>
  </si>
  <si>
    <t>Adani Ports and Special Economic Zone Ltd. 29-JUN-23</t>
  </si>
  <si>
    <t>HDFC Life Insurance Company Ltd. 29-JUN-23</t>
  </si>
  <si>
    <t>ICICI Prudential Life Insurance Company Ltd. 29-JUN-23</t>
  </si>
  <si>
    <t>IDFC Ltd. 29-JUN-23</t>
  </si>
  <si>
    <t>Godrej Properties Ltd. 29-JUN-23</t>
  </si>
  <si>
    <t>Tata Power Company Ltd. 29-JUN-23</t>
  </si>
  <si>
    <t>Tata Motors Ltd. 29-JUN-23</t>
  </si>
  <si>
    <t>Bharat Electronics Ltd. 29-JUN-23</t>
  </si>
  <si>
    <t>Ashok Leyland Ltd. 29-JUN-23</t>
  </si>
  <si>
    <t>JSW Steel Ltd. 29-JUN-23</t>
  </si>
  <si>
    <t>Bank of Baroda 29-JUN-23</t>
  </si>
  <si>
    <t>Adani Enterprises Ltd. 29-JUN-23</t>
  </si>
  <si>
    <t>Indian Oil Corporation Ltd. 29-JUN-23</t>
  </si>
  <si>
    <t>Punjab National Bank 29-JUN-23</t>
  </si>
  <si>
    <t>Power Grid Corporation of India Ltd. 29-JUN-23</t>
  </si>
  <si>
    <t>Bharat Heavy Electricals Ltd. 29-JUN-23</t>
  </si>
  <si>
    <t>L&amp;T Finance Holdings Ltd. 29-JUN-23</t>
  </si>
  <si>
    <t>ITC Ltd. 29-JUN-23</t>
  </si>
  <si>
    <t>Dr. Reddy's Laboratories Ltd. 29-JUN-23</t>
  </si>
  <si>
    <t>REC Ltd. 29-JUN-23</t>
  </si>
  <si>
    <t>Bandhan Bank Ltd. 29-JUN-23</t>
  </si>
  <si>
    <t>Larsen &amp; Toubro Ltd. 29-JUN-23</t>
  </si>
  <si>
    <t>Indian Railway Catering &amp; Tourism Corporation Ltd. 29-JUN-23</t>
  </si>
  <si>
    <t>Cipla Ltd. 29-JUN-23</t>
  </si>
  <si>
    <t>Oil &amp; Natural Gas Corporation Ltd. 29-JUN-23</t>
  </si>
  <si>
    <t>Manappuram Finance Ltd. 29-JUN-23</t>
  </si>
  <si>
    <t>Ultratech Cement Ltd. 29-JUN-23</t>
  </si>
  <si>
    <t>Bajaj Finserv Ltd. 29-JUN-23</t>
  </si>
  <si>
    <t>Steel Authority of India Ltd. 29-JUN-23</t>
  </si>
  <si>
    <t>Infosys Ltd. 29-JUN-23</t>
  </si>
  <si>
    <t>Tech Mahindra Ltd. 29-JUN-23</t>
  </si>
  <si>
    <t>Piramal Enterprises Ltd. 29-JUN-23</t>
  </si>
  <si>
    <t>RBL Bank Ltd. 29-JUN-23</t>
  </si>
  <si>
    <t>State Bank of India 29-JUN-23</t>
  </si>
  <si>
    <t>Bharat Petroleum Corporation Ltd. 29-JUN-23</t>
  </si>
  <si>
    <t>Asian Paints Ltd. 29-JUN-23</t>
  </si>
  <si>
    <t>GAIL (India) Ltd. 29-JUN-23</t>
  </si>
  <si>
    <t>Max Financial Services Ltd. 29-JUN-23</t>
  </si>
  <si>
    <t>Aditya Birla Capital Ltd. 29-JUN-23</t>
  </si>
  <si>
    <t>Vodafone Idea Ltd. 29-JUN-23</t>
  </si>
  <si>
    <t>Marico Ltd. 29-JUN-23</t>
  </si>
  <si>
    <t>Crompton Greaves Consumer Electricals Ltd. 29-JUN-23</t>
  </si>
  <si>
    <t>Navin Fluorine International Ltd. 29-JUN-23</t>
  </si>
  <si>
    <t>Muthoot Finance Ltd. 29-JUN-23</t>
  </si>
  <si>
    <t>Coforge Ltd. 29-JUN-23</t>
  </si>
  <si>
    <t>Gujarat Narmada Valley Fertilizers &amp; Chemicals Ltd. 29-JUN-23</t>
  </si>
  <si>
    <t>Indiabulls Housing Finance Ltd. 29-JUN-23</t>
  </si>
  <si>
    <t>DLF Ltd. 29-JUN-23</t>
  </si>
  <si>
    <t>IndusInd Bank Ltd. 29-JUN-23</t>
  </si>
  <si>
    <t>Cholamandalam Investment &amp; Finance Co. Ltd. 29-JUN-23</t>
  </si>
  <si>
    <t>Indus Towers Ltd. 29-JUN-23</t>
  </si>
  <si>
    <t>The Indian Hotels Company Ltd. 29-JUN-23</t>
  </si>
  <si>
    <t>ACC Ltd. 29-JUN-23</t>
  </si>
  <si>
    <t>Titan Company Ltd. 29-JUN-23</t>
  </si>
  <si>
    <t>Astral Ltd. 29-JUN-23</t>
  </si>
  <si>
    <t>Mahindra &amp; Mahindra Ltd. 29-JUN-23</t>
  </si>
  <si>
    <t>Sun TV Network Ltd. 29-JUN-23</t>
  </si>
  <si>
    <t>Hero MotoCorp Ltd. 29-JUN-23</t>
  </si>
  <si>
    <t>GMR Airports Infrastructure Ltd. 29-JUN-23</t>
  </si>
  <si>
    <t>Dalmia Bharat Ltd. 29-JUN-23</t>
  </si>
  <si>
    <t>Can Fin Homes Ltd. 29-JUN-23</t>
  </si>
  <si>
    <t>Balrampur Chini Mills Ltd. 29-JUN-23</t>
  </si>
  <si>
    <t>Birlasoft Ltd. 29-JUN-23</t>
  </si>
  <si>
    <t>Samvardhana Motherson International Ltd. 29-JUN-23</t>
  </si>
  <si>
    <t>Intellect Design Arena Ltd. 29-JUN-23</t>
  </si>
  <si>
    <t>The India Cements Ltd. 29-JUN-23</t>
  </si>
  <si>
    <t>Biocon Ltd. 29-JUN-23</t>
  </si>
  <si>
    <t>Mahindra &amp; Mahindra Financial Services Ltd. 29-JUN-23</t>
  </si>
  <si>
    <t>LIC Housing Finance Ltd. 29-JUN-23</t>
  </si>
  <si>
    <t>Canara Bank 29-JUN-23</t>
  </si>
  <si>
    <t>Nestle India Ltd. 29-JUN-23</t>
  </si>
  <si>
    <t>Bajaj Finance Ltd. 29-JUN-23</t>
  </si>
  <si>
    <t>Bata India Ltd. 29-JUN-23</t>
  </si>
  <si>
    <t>Gujarat Gas Ltd. 29-JUN-23</t>
  </si>
  <si>
    <t>IPCA Laboratories Ltd. 29-JUN-23</t>
  </si>
  <si>
    <t>National Aluminium Company Ltd. 29-JUN-23</t>
  </si>
  <si>
    <t>Escorts Kubota Ltd. 29-JUN-23</t>
  </si>
  <si>
    <t>Hindustan Copper Ltd. 29-JUN-23</t>
  </si>
  <si>
    <t>UPL Ltd. 29-JUN-23</t>
  </si>
  <si>
    <t>Oberoi Realty Ltd. 29-JUN-23</t>
  </si>
  <si>
    <t>Shriram Finance Ltd. 29-JUN-23</t>
  </si>
  <si>
    <t>Aditya Birla Fashion and Retail Ltd. 29-JUN-23</t>
  </si>
  <si>
    <t>Rain Industries Ltd. 29-JUN-23</t>
  </si>
  <si>
    <t>Interglobe Aviation Ltd. 29-JUN-23</t>
  </si>
  <si>
    <t>Hindalco Industries Ltd. 29-JUN-23</t>
  </si>
  <si>
    <t>NMDC Ltd. 29-JUN-23</t>
  </si>
  <si>
    <t>MRF Ltd. 29-JUN-23</t>
  </si>
  <si>
    <t>Hindustan Unilever Ltd. 29-JUN-23</t>
  </si>
  <si>
    <t>Granules India Ltd. 29-JUN-23</t>
  </si>
  <si>
    <t>LTIMindtree Ltd. 29-JUN-23</t>
  </si>
  <si>
    <t>Metropolis Healthcare Ltd. 29-JUN-23</t>
  </si>
  <si>
    <t>Apollo Hospitals Enterprise Ltd. 29-JUN-23</t>
  </si>
  <si>
    <t>Bharat Forge Ltd. 29-JUN-23</t>
  </si>
  <si>
    <t>Shree Cement Ltd. 29-JUN-23</t>
  </si>
  <si>
    <t>Exide Industries Ltd. 29-JUN-23</t>
  </si>
  <si>
    <t>Coromandel International Ltd. 29-JUN-23</t>
  </si>
  <si>
    <t>Housing Development Finance Corporation Ltd. 27-JUL-23</t>
  </si>
  <si>
    <t>Dabur India Ltd. 29-JUN-23</t>
  </si>
  <si>
    <t>Vodafone Idea Ltd. 27-JUL-23</t>
  </si>
  <si>
    <t>NTPC Ltd. 29-JUN-23</t>
  </si>
  <si>
    <t>Trent Ltd. 29-JUN-23</t>
  </si>
  <si>
    <t>Container Corporation of India Ltd. 29-JUN-23</t>
  </si>
  <si>
    <t>Dixon Technologies (India) Ltd. 29-JUN-23</t>
  </si>
  <si>
    <t>Wipro Ltd. 29-JUN-23</t>
  </si>
  <si>
    <t>Godrej Consumer Products Ltd. 29-JUN-23</t>
  </si>
  <si>
    <t>Aarti Industries Ltd. 29-JUN-23</t>
  </si>
  <si>
    <t>Laurus Labs Ltd. 29-JUN-23</t>
  </si>
  <si>
    <t>Mphasis Ltd. 29-JUN-23</t>
  </si>
  <si>
    <t>PI Industries Ltd. 29-JUN-23</t>
  </si>
  <si>
    <t>Bharti Airtel Ltd. 29-JUN-23</t>
  </si>
  <si>
    <t>UPL Ltd. 27-JUL-23</t>
  </si>
  <si>
    <t>United Spirits Ltd. 29-JUN-23</t>
  </si>
  <si>
    <t>Delta Corp Ltd. 29-JUN-23</t>
  </si>
  <si>
    <t>Britannia Industries Ltd. 29-JUN-23</t>
  </si>
  <si>
    <t>Alkem Laboratories Ltd. 29-JUN-23</t>
  </si>
  <si>
    <t>Power Finance Corporation Ltd. 29-JUN-23</t>
  </si>
  <si>
    <t>Hindustan Aeronautics Ltd. 29-JUN-23</t>
  </si>
  <si>
    <t>Coal India Ltd. 29-JUN-23</t>
  </si>
  <si>
    <t>Hindustan Petroleum Corporation Ltd. 29-JUN-23</t>
  </si>
  <si>
    <t>Larsen &amp; Toubro Ltd. 27-JUL-23</t>
  </si>
  <si>
    <t>Zydus Lifesciences Ltd. 29-JUN-23</t>
  </si>
  <si>
    <t>Mahanagar Gas Ltd. 29-JUN-23</t>
  </si>
  <si>
    <t>Voltas Ltd. 29-JUN-23</t>
  </si>
  <si>
    <t>Torrent Pharmaceuticals Ltd. 29-JUN-23</t>
  </si>
  <si>
    <t>City Union Bank Ltd. 29-JUN-23</t>
  </si>
  <si>
    <t>Aurobindo Pharma Ltd. 29-JUN-23</t>
  </si>
  <si>
    <t>Tata Communications Ltd. 29-JUN-23</t>
  </si>
  <si>
    <t>SRF Ltd. 29-JUN-23</t>
  </si>
  <si>
    <t>Siemens Ltd. 29-JUN-23</t>
  </si>
  <si>
    <t>Pidilite Industries Ltd. 29-JUN-23</t>
  </si>
  <si>
    <t>Indraprastha Gas Ltd. 29-JUN-23</t>
  </si>
  <si>
    <t>Havells India Ltd. 29-JUN-23</t>
  </si>
  <si>
    <t>HCL Technologies Ltd. 29-JUN-23</t>
  </si>
  <si>
    <t>Abbott India Ltd. 29-JUN-23</t>
  </si>
  <si>
    <t>Info Edge (India) Ltd. 29-JUN-23</t>
  </si>
  <si>
    <t>Tata Consumer Products Ltd. 29-JUN-23</t>
  </si>
  <si>
    <t>Apollo Tyres Ltd. 29-JUN-23</t>
  </si>
  <si>
    <t>Indiamart Intermesh Ltd. 29-JUN-23</t>
  </si>
  <si>
    <t>Syngene International Ltd. 29-JUN-23</t>
  </si>
  <si>
    <t>Jindal Steel &amp; Power Ltd. 29-JUN-23</t>
  </si>
  <si>
    <t>United Breweries Ltd. 29-JUN-23</t>
  </si>
  <si>
    <t>Indian Energy Exchange Ltd. 29-JUN-23</t>
  </si>
  <si>
    <t>Petronet LNG Ltd. 29-JUN-23</t>
  </si>
  <si>
    <t>ICICI Lombard General Insurance Company Ltd. 29-JUN-23</t>
  </si>
  <si>
    <t>Bajaj Finserv Ltd. 27-JUL-23</t>
  </si>
  <si>
    <t>Aditya Birla Fashion and Retail Ltd. 27-JUL-23</t>
  </si>
  <si>
    <t>Colgate Palmolive (India) Ltd. 29-JUN-23</t>
  </si>
  <si>
    <t>Bosch Ltd. 29-JUN-23</t>
  </si>
  <si>
    <t>Chambal Fertilisers and Chemicals Ltd. 29-JUN-23</t>
  </si>
  <si>
    <t>SBI Life Insurance Co. Ltd. 29-JUN-23</t>
  </si>
  <si>
    <t>Eicher Motors Ltd. 29-JUN-23</t>
  </si>
  <si>
    <t>Glenmark Pharmaceuticals Ltd. 29-JUN-23</t>
  </si>
  <si>
    <t>Lupin Ltd. 29-JUN-23</t>
  </si>
  <si>
    <t>Maruti Suzuki India Ltd. 29-JUN-23</t>
  </si>
  <si>
    <t>PVR Inox Ltd. 29-JUN-23</t>
  </si>
  <si>
    <t>Multi Commodity Exchange of India Ltd. 29-JUN-23</t>
  </si>
  <si>
    <t>Oracle Financial Services Software Ltd. 29-JUN-23</t>
  </si>
  <si>
    <t>Ambuja Cements Ltd. 27-JUL-23</t>
  </si>
  <si>
    <t>Bank of Baroda 27-JUL-23</t>
  </si>
  <si>
    <t>Cummins India Ltd. 29-JUN-23</t>
  </si>
  <si>
    <t>ABB India Ltd. 29-JUN-23</t>
  </si>
  <si>
    <t>Margin amount for Derivative positions</t>
  </si>
  <si>
    <t>#</t>
  </si>
  <si>
    <t>5. Aggregate investments by other schemes of SBI Mutual Fund at the end of the period is Rs.72,674.80 Lakhs</t>
  </si>
  <si>
    <t>5. Aggregate investments by other schemes of SBI Mutual Fund at the end of the period is Rs. 9,677.74 Lakhs</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</si>
  <si>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</si>
  <si>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</si>
  <si>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</si>
  <si>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</si>
  <si>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</si>
  <si>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Total Amount recovered 
(Rs. in Lakhs)</t>
  </si>
  <si>
    <t>RHFL 08.70% (Series I Cat I &amp; II) 03-Jan-2020</t>
  </si>
  <si>
    <t>INE217K07AB6</t>
  </si>
  <si>
    <t>RHFL 08.90% (Series I Cat III &amp; IV) 03-Jan-2020</t>
  </si>
  <si>
    <t>INE217K07AC4</t>
  </si>
  <si>
    <t>L&amp;T Metro Rail (Hyderabad) Ltd.</t>
  </si>
  <si>
    <t>Call/Put</t>
  </si>
  <si>
    <t>Notional Value
(Rs. in Lakhs)</t>
  </si>
  <si>
    <t>INTEREST RATE SWAPS</t>
  </si>
  <si>
    <t>HSBC Ltd. - 29-07-2024</t>
  </si>
  <si>
    <t>IDFC First Bank Ltd. - 26-07-2023</t>
  </si>
  <si>
    <t>HSBC Ltd. - 31-07-2023</t>
  </si>
  <si>
    <t>State Bank of India - 17-07-2023</t>
  </si>
  <si>
    <t>ICICI Securities Primary Dealership Ltd. - 17-07-2023</t>
  </si>
  <si>
    <t>IDFC First Bank Ltd. - 19-07-2023</t>
  </si>
  <si>
    <t>Standard Chartered Bank - 26-06-2023</t>
  </si>
  <si>
    <t>BNP Paribas - 26-06-2023</t>
  </si>
  <si>
    <t>The Clearing Corporation of India Ltd. - 26-06-2023</t>
  </si>
  <si>
    <t>State Bank of India - 31-07-2023</t>
  </si>
  <si>
    <t>ICICI Securities Primary Dealership Ltd. - 31-07-2023</t>
  </si>
  <si>
    <t>The Clearing Corporation of India Ltd. - 31-07-2023</t>
  </si>
  <si>
    <t>A**  / Non Convertible Preference Shares</t>
  </si>
  <si>
    <t>CRISIL A</t>
  </si>
  <si>
    <t>Non Convertible Preference Shares</t>
  </si>
  <si>
    <t>SYMBOL / TICKER</t>
  </si>
  <si>
    <t>ESG Score</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</si>
  <si>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</si>
  <si>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</si>
  <si>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N/A</t>
  </si>
  <si>
    <t>I**</t>
  </si>
  <si>
    <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</si>
  <si>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</si>
  <si>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</si>
  <si>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BRSR Link</t>
  </si>
  <si>
    <t>https://www.bseindia.com/xml-data/corpfiling/AttachHis/a6585476-e78b-4675-af16-d864918aaf5c.pdf</t>
  </si>
  <si>
    <t>https://www.bseindia.com/xml-data/corpfiling/AttachHis/7d96754a-488e-4ee4-b723-ebdba928584f.pdf</t>
  </si>
  <si>
    <t>Not Available</t>
  </si>
  <si>
    <t>https://www.bseindia.com/xml-data/corpfiling/AttachHis/02619e6a-76ed-47b5-97bb-8d1e732e8422.pdf</t>
  </si>
  <si>
    <t>https://www.bseindia.com/xml-data/corpfiling/AttachHis/6d30442f-52b3-4dea-aa4c-85a4b06a28a9.pdf</t>
  </si>
  <si>
    <t>https://www.bseindia.com/xml-data/corpfiling/AttachHis/8c939ce4-d054-4fad-b695-3e9629de59cf.pdf</t>
  </si>
  <si>
    <t>https://www.bseindia.com/xml-data/corpfiling/AttachHis/5a33e4f5-5a6f-4a69-b538-71df7e9a7378.pdf</t>
  </si>
  <si>
    <t>https://www.bseindia.com/xml-data/corpfiling/AttachHis/41f5f068-a72c-4cfc-baeb-48ec00ff6cd7.pdf</t>
  </si>
  <si>
    <t>https://www.bseindia.com/xml-data/corpfiling/AttachHis/27724077-7b8e-4bea-a5f5-b53cc94198b1.pdf</t>
  </si>
  <si>
    <t>https://www.bseindia.com/bseplus/AnnualReport/500247/73932500247.pdf</t>
  </si>
  <si>
    <t>https://www.bseindia.com/xml-data/corpfiling/AttachHis/7bf759f9-1dd1-4dcf-86d4-fd8adca33b7d.pdf</t>
  </si>
  <si>
    <t>https://www.bseindia.com/xml-data/corpfiling/AttachHis/c28d8439-8712-4a38-a9e2-31251b22a5c1.pdf</t>
  </si>
  <si>
    <t>https://www.bseindia.com/bseplus/AnnualReport/500440/73999500440.pdf</t>
  </si>
  <si>
    <t>https://www.bseindia.com/xml-data/corpfiling/AttachHis/ba41da9c-09ae-44c7-8f43-6961fc9e1f15.pdf</t>
  </si>
  <si>
    <t>https://www.bseindia.com/xml-data/corpfiling/AttachHis/0dcc5694-8c26-43ff-986d-0a96bec4ea44.pdf</t>
  </si>
  <si>
    <t>https://www.bseindia.com/xml-data/corpfiling/AttachHis/dbc562d3-25ae-433b-bac4-25245590ae2c.pdf</t>
  </si>
  <si>
    <t>https://www.bseindia.com/bseplus/AnnualReport/541770/73403541770.pdf</t>
  </si>
  <si>
    <t>https://www.bseindia.com/xml-data/corpfiling/AttachHis/6bd8d38a-5019-47cd-8316-d4f5f4203f2e.pdf</t>
  </si>
  <si>
    <t>https://www.bseindia.com/bseplus/AnnualReport/532929/73567532929.pdf</t>
  </si>
  <si>
    <t>https://insights.techmahindra.com/investors/tml-integrated-annual-report-fy-2021-22-f.pdf</t>
  </si>
  <si>
    <t>https://www.bseindia.com/xml-data/corpfiling/AttachHis/1d8227ba-6841-4043-ac3c-d432dfa51850.pdf</t>
  </si>
  <si>
    <t>https://www.bseindia.com/xml-data/corpfiling/AttachHis/15a2e5e6-7c09-42af-a279-d130fbd02d72.pdf</t>
  </si>
  <si>
    <t>https://www.schaeffler.co.in/en/investor-relations/financials/annual-reports/</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</si>
  <si>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</si>
  <si>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</si>
  <si>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</si>
  <si>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</si>
  <si>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</si>
  <si>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</si>
  <si>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</si>
  <si>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</si>
  <si>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</si>
  <si>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</si>
  <si>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</si>
  <si>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</si>
  <si>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</si>
  <si>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</si>
  <si>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</si>
  <si>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</si>
  <si>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</si>
  <si>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</si>
  <si>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CRISIL CREDIT RISK DEBT C-II INDEX</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</si>
  <si>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</si>
  <si>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</si>
  <si>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</si>
  <si>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</si>
  <si>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</si>
  <si>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</si>
  <si>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</si>
  <si>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</si>
  <si>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</si>
  <si>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</si>
  <si>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</si>
  <si>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</si>
  <si>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</si>
  <si>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</si>
  <si>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</si>
  <si>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</si>
  <si>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</si>
  <si>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</si>
  <si>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</si>
  <si>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</si>
  <si>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</si>
  <si>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</si>
  <si>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CRISIL MEDIUM TERM DEBT INDEX</t>
  </si>
  <si>
    <t>Benchmark Name : NIFTY CORPORATE BOND INDEX B-III</t>
  </si>
  <si>
    <t>Benchmark Name : CRISIL LONG TERM DEBT INDEX</t>
  </si>
  <si>
    <t>Benchmark Name : CRISIL HYBRID 85+15 - CONSERVATIVE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</si>
  <si>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</si>
  <si>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</si>
  <si>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</si>
  <si>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</si>
  <si>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</si>
  <si>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</si>
  <si>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</si>
  <si>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</si>
  <si>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</si>
  <si>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</si>
  <si>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</si>
  <si>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</si>
  <si>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</si>
  <si>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</si>
  <si>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</si>
  <si>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</si>
  <si>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</si>
  <si>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DEBT A-III INDEX</t>
  </si>
  <si>
    <t>Benchmark Name : NIFTY 500 TRI</t>
  </si>
  <si>
    <t xml:space="preserve">Benchmark Name : CRISIL LIQUID DEBT INDEX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</si>
</sst>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7"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cellStyleXfs>
  <cellXfs count="87">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15" fillId="0" borderId="0" xfId="0" applyFont="1"/>
    <xf numFmtId="0" fontId="15" fillId="0" borderId="0" xfId="0" quotePrefix="1" applyFont="1"/>
    <xf numFmtId="0" fontId="3" fillId="0" borderId="0" xfId="0" applyFont="1"/>
    <xf numFmtId="164" fontId="3" fillId="0" borderId="0" xfId="1" applyFont="1" applyFill="1"/>
    <xf numFmtId="0" fontId="1" fillId="0" borderId="1" xfId="0" applyFont="1" applyBorder="1" applyAlignment="1">
      <alignment vertical="top" wrapText="1"/>
    </xf>
    <xf numFmtId="164" fontId="1" fillId="0" borderId="1" xfId="1" applyFont="1" applyFill="1" applyBorder="1" applyAlignment="1">
      <alignment vertical="top" wrapText="1"/>
    </xf>
    <xf numFmtId="164" fontId="1" fillId="0" borderId="1" xfId="1" applyFont="1" applyFill="1" applyBorder="1" applyAlignment="1">
      <alignment horizontal="center" vertical="top" wrapText="1"/>
    </xf>
    <xf numFmtId="0" fontId="15" fillId="0" borderId="1" xfId="0" applyFont="1" applyBorder="1"/>
    <xf numFmtId="164" fontId="15" fillId="0" borderId="1" xfId="1" applyFont="1" applyFill="1" applyBorder="1"/>
    <xf numFmtId="10" fontId="15" fillId="0" borderId="1" xfId="7" applyNumberFormat="1" applyFont="1" applyFill="1" applyBorder="1"/>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4" fontId="8" fillId="0" borderId="11" xfId="1" applyFont="1" applyBorder="1" applyAlignment="1">
      <alignment horizontal="right"/>
    </xf>
    <xf numFmtId="164" fontId="8" fillId="0" borderId="11" xfId="1" applyFont="1" applyFill="1" applyBorder="1"/>
    <xf numFmtId="165" fontId="5" fillId="0" borderId="14" xfId="3" applyNumberFormat="1" applyBorder="1" applyAlignment="1" applyProtection="1"/>
    <xf numFmtId="0" fontId="16"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8" fillId="0" borderId="0" xfId="0" applyFont="1" applyAlignment="1">
      <alignment wrapText="1"/>
    </xf>
  </cellXfs>
  <cellStyles count="8">
    <cellStyle name="Comma" xfId="1" builtinId="3"/>
    <cellStyle name="Comma 2" xfId="2" xr:uid="{00000000-0005-0000-0000-000001000000}"/>
    <cellStyle name="Hyperlink" xfId="3" builtinId="8"/>
    <cellStyle name="Normal" xfId="0" builtinId="0"/>
    <cellStyle name="Normal 2" xfId="4" xr:uid="{00000000-0005-0000-0000-000004000000}"/>
    <cellStyle name="Percent" xfId="7" builtinId="5"/>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3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3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8.jpg"/></Relationships>
</file>

<file path=xl/drawings/_rels/drawing13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0.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0.jpg"/></Relationships>
</file>

<file path=xl/drawings/_rels/drawing7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0.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AEB8C515-B45F-46D5-BE61-A01E287521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6746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CED61D2F-953B-43E1-88DF-02B1FED22A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6746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4C901FD9-5400-4E1B-9DD1-A73158BD95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765750"/>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0B5C5A29-719A-4AF8-8AC3-A68E32CDC2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765750"/>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A23E2F09-5D31-4F19-BF3B-A700BCF627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A090B616-2741-4E79-999B-8704BAEFB3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880604FD-7EB3-4571-BD54-7207891FA9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9DED7A8-832A-431C-9D83-9CE6F4E684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2724150</xdr:colOff>
      <xdr:row>189</xdr:row>
      <xdr:rowOff>104451</xdr:rowOff>
    </xdr:to>
    <xdr:pic>
      <xdr:nvPicPr>
        <xdr:cNvPr id="2" name="Picture 1">
          <a:extLst>
            <a:ext uri="{FF2B5EF4-FFF2-40B4-BE49-F238E27FC236}">
              <a16:creationId xmlns:a16="http://schemas.microsoft.com/office/drawing/2014/main" id="{7E22D17B-7E75-4905-AF76-F38A38CD1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882667"/>
          <a:ext cx="2724150" cy="1437951"/>
        </a:xfrm>
        <a:prstGeom prst="rect">
          <a:avLst/>
        </a:prstGeom>
      </xdr:spPr>
    </xdr:pic>
    <xdr:clientData/>
  </xdr:twoCellAnchor>
  <xdr:twoCellAnchor editAs="oneCell">
    <xdr:from>
      <xdr:col>4</xdr:col>
      <xdr:colOff>0</xdr:colOff>
      <xdr:row>182</xdr:row>
      <xdr:rowOff>0</xdr:rowOff>
    </xdr:from>
    <xdr:to>
      <xdr:col>5</xdr:col>
      <xdr:colOff>1147233</xdr:colOff>
      <xdr:row>189</xdr:row>
      <xdr:rowOff>133351</xdr:rowOff>
    </xdr:to>
    <xdr:pic>
      <xdr:nvPicPr>
        <xdr:cNvPr id="3" name="Picture 2">
          <a:extLst>
            <a:ext uri="{FF2B5EF4-FFF2-40B4-BE49-F238E27FC236}">
              <a16:creationId xmlns:a16="http://schemas.microsoft.com/office/drawing/2014/main" id="{B0B392D7-DE63-4C6C-BB91-ADE6D1804A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882667"/>
          <a:ext cx="272415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7BCDA316-414F-4FCB-BC08-01FF734514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5C936C9A-AFFE-47CA-9EFC-88A914CE33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D0073609-9A12-438F-BAF2-F9556C941B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C675C07A-7391-4B6D-8D5D-00074A70ED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B040429E-68CA-4D8D-AB7D-D1856AC11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64291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5EF9B64E-B16F-430D-B162-61388FA80F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642917"/>
          <a:ext cx="2733675" cy="146685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3EBFFE32-D7F1-47B9-BD50-37F9E8E52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C96CB428-9186-4460-9C0F-95CD636D5E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3B53BB8C-5D8D-4732-895D-E416409E8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B0EA34A-2728-4659-BB61-B33CBC7AF4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79244F9C-76CF-44A7-9FED-31BE131FC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05EC7C55-8BB5-43BB-AECE-C9EFD74E64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2DD6036-C57F-421D-874B-E4300A866C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5F3705C8-7D45-4A90-943D-F3CFE57741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7ABF6245-11B6-4839-A38D-DE2EC8B0D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0824127B-C77F-4083-8F3D-6436E6518C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605B5320-94D3-4476-89C0-77BA4AF13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2C06E0F9-F7D1-4105-B770-DFDCA05DC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40ED7CFC-234A-4832-9FF4-0FAB61EF2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9E27F21B-6810-43CB-8089-0456308FCC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F2C22B6D-F21D-444E-8049-CE1AA1E78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5AC7AD43-C14C-4DA7-B86B-31434A6E0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05ECE8B3-ED88-4770-AD37-6128A156C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3FB4F63D-C9E6-4C6B-A79C-2F182CB44D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C587B2B8-FBA6-4E68-9666-2C83FBFC5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7CD08C02-6538-4A8F-83D4-2DB4C3BDE9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7A019422-4256-4836-977D-F35842163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AAE1BD6D-DC57-4DA7-8D65-84DF179B55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38FEA27C-8027-4045-9DF1-1B73E6755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3A1896CF-F6AB-4DE8-9C41-3AD597AB7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67E3DD22-D0A9-49C4-A967-5A4A3EB2D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3BB1FDC1-6FD7-4AFF-9230-2390EDFA23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1D889CEE-C57E-482C-9DE2-468659AAF6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ADDCACE1-2A06-4B24-9AA1-DB5A387CAF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18BDB4D1-C891-4D38-88AB-911D0E941E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9975C2C3-EFA3-495D-BC73-87F34E66E4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2752724</xdr:colOff>
      <xdr:row>115</xdr:row>
      <xdr:rowOff>123825</xdr:rowOff>
    </xdr:to>
    <xdr:pic>
      <xdr:nvPicPr>
        <xdr:cNvPr id="2" name="Picture 1">
          <a:extLst>
            <a:ext uri="{FF2B5EF4-FFF2-40B4-BE49-F238E27FC236}">
              <a16:creationId xmlns:a16="http://schemas.microsoft.com/office/drawing/2014/main" id="{31FF8513-F5FA-4BBA-818C-8048FE66F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68833"/>
          <a:ext cx="2752724" cy="1457325"/>
        </a:xfrm>
        <a:prstGeom prst="rect">
          <a:avLst/>
        </a:prstGeom>
      </xdr:spPr>
    </xdr:pic>
    <xdr:clientData/>
  </xdr:twoCellAnchor>
  <xdr:twoCellAnchor editAs="oneCell">
    <xdr:from>
      <xdr:col>4</xdr:col>
      <xdr:colOff>0</xdr:colOff>
      <xdr:row>108</xdr:row>
      <xdr:rowOff>0</xdr:rowOff>
    </xdr:from>
    <xdr:to>
      <xdr:col>5</xdr:col>
      <xdr:colOff>1166283</xdr:colOff>
      <xdr:row>115</xdr:row>
      <xdr:rowOff>142875</xdr:rowOff>
    </xdr:to>
    <xdr:pic>
      <xdr:nvPicPr>
        <xdr:cNvPr id="3" name="Picture 2">
          <a:extLst>
            <a:ext uri="{FF2B5EF4-FFF2-40B4-BE49-F238E27FC236}">
              <a16:creationId xmlns:a16="http://schemas.microsoft.com/office/drawing/2014/main" id="{90EF1BBF-DFD7-452B-913F-633AF2BBF0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68833"/>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67ECC907-5BEE-411D-ABD4-96493F8DE7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7192FD43-25BD-4F0F-B4A3-E7AA19732B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77D946FB-6528-41E6-8891-7C8BE45FE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60473D9F-07E9-4E64-A292-43041256F7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6FDBCBE4-1660-431B-994A-3DC0BCF88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0D0346B6-B00C-4A29-A533-280359092A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3C8733AE-9DDD-44A4-9A49-5C321F9998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0E3DB034-7566-48AC-8E3E-A211E5B8AC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771AA9D0-FE8A-4B15-B79D-E6B3A7788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BC86635E-0DF4-40D8-8B66-528EFB6AF2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A9972D81-0FA7-4C2A-813D-F81E28C49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BEAA8BE8-2CB1-45E2-A60A-19B14F929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227BC5ED-40BB-4FD7-A0BB-A75667778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25871F73-7ECF-45AB-B2B0-634ADDEE21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EE14D0A4-4D77-40FB-BC1F-05FC62D0A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7513840C-811A-484A-8EB3-4282FF40A6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EE5D2229-AAC2-475E-A6C1-61B09CB67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8DC822A7-CEED-4AD3-8B1A-B35A0CB3DA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FD9FB021-799F-4800-B3FC-1F343FB16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04A71BAC-6802-44D4-AF5E-780676F75F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42234BE4-D899-418A-BEE6-4CD684B6A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1147234</xdr:colOff>
      <xdr:row>77</xdr:row>
      <xdr:rowOff>124014</xdr:rowOff>
    </xdr:to>
    <xdr:pic>
      <xdr:nvPicPr>
        <xdr:cNvPr id="3" name="Picture 2">
          <a:extLst>
            <a:ext uri="{FF2B5EF4-FFF2-40B4-BE49-F238E27FC236}">
              <a16:creationId xmlns:a16="http://schemas.microsoft.com/office/drawing/2014/main" id="{3C342B08-F06B-4349-883D-749422175F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24151" cy="145751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7438EC92-C9F0-4DD5-9C4F-0CDD40550A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B17F2F3-AEED-4D56-A8AB-D08489D0DE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BEE77586-2C35-42C6-ABAF-0764A90823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E07CFA6F-A3DA-4F5E-A250-2610BD44F6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2686050</xdr:colOff>
      <xdr:row>100</xdr:row>
      <xdr:rowOff>136165</xdr:rowOff>
    </xdr:to>
    <xdr:pic>
      <xdr:nvPicPr>
        <xdr:cNvPr id="2" name="Picture 1">
          <a:extLst>
            <a:ext uri="{FF2B5EF4-FFF2-40B4-BE49-F238E27FC236}">
              <a16:creationId xmlns:a16="http://schemas.microsoft.com/office/drawing/2014/main" id="{8869CB25-A9F8-472B-AE39-90B8C278C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86050" cy="1469665"/>
        </a:xfrm>
        <a:prstGeom prst="rect">
          <a:avLst/>
        </a:prstGeom>
      </xdr:spPr>
    </xdr:pic>
    <xdr:clientData/>
  </xdr:twoCellAnchor>
  <xdr:twoCellAnchor editAs="oneCell">
    <xdr:from>
      <xdr:col>4</xdr:col>
      <xdr:colOff>0</xdr:colOff>
      <xdr:row>93</xdr:row>
      <xdr:rowOff>0</xdr:rowOff>
    </xdr:from>
    <xdr:to>
      <xdr:col>5</xdr:col>
      <xdr:colOff>1147233</xdr:colOff>
      <xdr:row>100</xdr:row>
      <xdr:rowOff>133351</xdr:rowOff>
    </xdr:to>
    <xdr:pic>
      <xdr:nvPicPr>
        <xdr:cNvPr id="3" name="Picture 2">
          <a:extLst>
            <a:ext uri="{FF2B5EF4-FFF2-40B4-BE49-F238E27FC236}">
              <a16:creationId xmlns:a16="http://schemas.microsoft.com/office/drawing/2014/main" id="{F82501DB-C45A-4962-993B-C574AD8BCA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24150" cy="146685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F81FCFAB-552C-4F3E-A160-FC4A9DEA2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AEF7918F-F636-4F69-902D-206BDC585A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2752724</xdr:colOff>
      <xdr:row>123</xdr:row>
      <xdr:rowOff>123825</xdr:rowOff>
    </xdr:to>
    <xdr:pic>
      <xdr:nvPicPr>
        <xdr:cNvPr id="2" name="Picture 1">
          <a:extLst>
            <a:ext uri="{FF2B5EF4-FFF2-40B4-BE49-F238E27FC236}">
              <a16:creationId xmlns:a16="http://schemas.microsoft.com/office/drawing/2014/main" id="{5911CC4D-2FA1-4F82-B350-90BCC297A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37750"/>
          <a:ext cx="2752724" cy="1457325"/>
        </a:xfrm>
        <a:prstGeom prst="rect">
          <a:avLst/>
        </a:prstGeom>
      </xdr:spPr>
    </xdr:pic>
    <xdr:clientData/>
  </xdr:twoCellAnchor>
  <xdr:twoCellAnchor editAs="oneCell">
    <xdr:from>
      <xdr:col>4</xdr:col>
      <xdr:colOff>0</xdr:colOff>
      <xdr:row>116</xdr:row>
      <xdr:rowOff>0</xdr:rowOff>
    </xdr:from>
    <xdr:to>
      <xdr:col>5</xdr:col>
      <xdr:colOff>1147233</xdr:colOff>
      <xdr:row>123</xdr:row>
      <xdr:rowOff>133350</xdr:rowOff>
    </xdr:to>
    <xdr:pic>
      <xdr:nvPicPr>
        <xdr:cNvPr id="3" name="Picture 2">
          <a:extLst>
            <a:ext uri="{FF2B5EF4-FFF2-40B4-BE49-F238E27FC236}">
              <a16:creationId xmlns:a16="http://schemas.microsoft.com/office/drawing/2014/main" id="{02D8EE4B-4BB8-4FA1-87D1-5683AD24B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37750"/>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2686050</xdr:colOff>
      <xdr:row>149</xdr:row>
      <xdr:rowOff>136165</xdr:rowOff>
    </xdr:to>
    <xdr:pic>
      <xdr:nvPicPr>
        <xdr:cNvPr id="2" name="Picture 1">
          <a:extLst>
            <a:ext uri="{FF2B5EF4-FFF2-40B4-BE49-F238E27FC236}">
              <a16:creationId xmlns:a16="http://schemas.microsoft.com/office/drawing/2014/main" id="{8BEB3AEB-A3F0-4AB2-A639-EEDA6D109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86050" cy="1469665"/>
        </a:xfrm>
        <a:prstGeom prst="rect">
          <a:avLst/>
        </a:prstGeom>
      </xdr:spPr>
    </xdr:pic>
    <xdr:clientData/>
  </xdr:twoCellAnchor>
  <xdr:twoCellAnchor editAs="oneCell">
    <xdr:from>
      <xdr:col>4</xdr:col>
      <xdr:colOff>0</xdr:colOff>
      <xdr:row>142</xdr:row>
      <xdr:rowOff>0</xdr:rowOff>
    </xdr:from>
    <xdr:to>
      <xdr:col>5</xdr:col>
      <xdr:colOff>1166284</xdr:colOff>
      <xdr:row>149</xdr:row>
      <xdr:rowOff>152400</xdr:rowOff>
    </xdr:to>
    <xdr:pic>
      <xdr:nvPicPr>
        <xdr:cNvPr id="3" name="Picture 2">
          <a:extLst>
            <a:ext uri="{FF2B5EF4-FFF2-40B4-BE49-F238E27FC236}">
              <a16:creationId xmlns:a16="http://schemas.microsoft.com/office/drawing/2014/main" id="{0C2408E6-9D10-4645-BEFB-7B465AC1B0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61E8C850-7F36-4A32-808E-BAE6E0A18E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932D83A1-F8B4-48F2-9C61-165EC33A44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2686050</xdr:colOff>
      <xdr:row>157</xdr:row>
      <xdr:rowOff>136165</xdr:rowOff>
    </xdr:to>
    <xdr:pic>
      <xdr:nvPicPr>
        <xdr:cNvPr id="2" name="Picture 1">
          <a:extLst>
            <a:ext uri="{FF2B5EF4-FFF2-40B4-BE49-F238E27FC236}">
              <a16:creationId xmlns:a16="http://schemas.microsoft.com/office/drawing/2014/main" id="{F2E984B9-2235-4350-8689-F36E9B6FD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786667"/>
          <a:ext cx="2686050" cy="1469665"/>
        </a:xfrm>
        <a:prstGeom prst="rect">
          <a:avLst/>
        </a:prstGeom>
      </xdr:spPr>
    </xdr:pic>
    <xdr:clientData/>
  </xdr:twoCellAnchor>
  <xdr:twoCellAnchor editAs="oneCell">
    <xdr:from>
      <xdr:col>4</xdr:col>
      <xdr:colOff>0</xdr:colOff>
      <xdr:row>150</xdr:row>
      <xdr:rowOff>0</xdr:rowOff>
    </xdr:from>
    <xdr:to>
      <xdr:col>5</xdr:col>
      <xdr:colOff>1166284</xdr:colOff>
      <xdr:row>157</xdr:row>
      <xdr:rowOff>152400</xdr:rowOff>
    </xdr:to>
    <xdr:pic>
      <xdr:nvPicPr>
        <xdr:cNvPr id="3" name="Picture 2">
          <a:extLst>
            <a:ext uri="{FF2B5EF4-FFF2-40B4-BE49-F238E27FC236}">
              <a16:creationId xmlns:a16="http://schemas.microsoft.com/office/drawing/2014/main" id="{2384DEA8-0EAE-4E78-9464-BC3BECB8AA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786667"/>
          <a:ext cx="2743201" cy="1485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2752724</xdr:colOff>
      <xdr:row>131</xdr:row>
      <xdr:rowOff>123825</xdr:rowOff>
    </xdr:to>
    <xdr:pic>
      <xdr:nvPicPr>
        <xdr:cNvPr id="2" name="Picture 1">
          <a:extLst>
            <a:ext uri="{FF2B5EF4-FFF2-40B4-BE49-F238E27FC236}">
              <a16:creationId xmlns:a16="http://schemas.microsoft.com/office/drawing/2014/main" id="{1F07D345-07D6-4B2C-A682-58396F88E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16833"/>
          <a:ext cx="2752724" cy="145732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133350</xdr:rowOff>
    </xdr:to>
    <xdr:pic>
      <xdr:nvPicPr>
        <xdr:cNvPr id="3" name="Picture 2">
          <a:extLst>
            <a:ext uri="{FF2B5EF4-FFF2-40B4-BE49-F238E27FC236}">
              <a16:creationId xmlns:a16="http://schemas.microsoft.com/office/drawing/2014/main" id="{4E0A82EE-A8F5-4731-9590-DBB61BB3E5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168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CAFED91B-11B7-480D-BF36-C51412B10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0CF3D7E8-A4E2-449D-B424-7374F3D15B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2733675</xdr:colOff>
      <xdr:row>153</xdr:row>
      <xdr:rowOff>120957</xdr:rowOff>
    </xdr:to>
    <xdr:pic>
      <xdr:nvPicPr>
        <xdr:cNvPr id="2" name="Picture 1">
          <a:extLst>
            <a:ext uri="{FF2B5EF4-FFF2-40B4-BE49-F238E27FC236}">
              <a16:creationId xmlns:a16="http://schemas.microsoft.com/office/drawing/2014/main" id="{691D3542-7521-45EF-A414-FE0CA277F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119917"/>
          <a:ext cx="2733675" cy="1454457"/>
        </a:xfrm>
        <a:prstGeom prst="rect">
          <a:avLst/>
        </a:prstGeom>
      </xdr:spPr>
    </xdr:pic>
    <xdr:clientData/>
  </xdr:twoCellAnchor>
  <xdr:twoCellAnchor editAs="oneCell">
    <xdr:from>
      <xdr:col>4</xdr:col>
      <xdr:colOff>0</xdr:colOff>
      <xdr:row>146</xdr:row>
      <xdr:rowOff>0</xdr:rowOff>
    </xdr:from>
    <xdr:to>
      <xdr:col>5</xdr:col>
      <xdr:colOff>1156758</xdr:colOff>
      <xdr:row>153</xdr:row>
      <xdr:rowOff>133351</xdr:rowOff>
    </xdr:to>
    <xdr:pic>
      <xdr:nvPicPr>
        <xdr:cNvPr id="3" name="Picture 2">
          <a:extLst>
            <a:ext uri="{FF2B5EF4-FFF2-40B4-BE49-F238E27FC236}">
              <a16:creationId xmlns:a16="http://schemas.microsoft.com/office/drawing/2014/main" id="{84C4EAFE-3BF5-494A-9099-53FDBA5A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119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2743200</xdr:colOff>
      <xdr:row>186</xdr:row>
      <xdr:rowOff>123825</xdr:rowOff>
    </xdr:to>
    <xdr:pic>
      <xdr:nvPicPr>
        <xdr:cNvPr id="2" name="Picture 1">
          <a:extLst>
            <a:ext uri="{FF2B5EF4-FFF2-40B4-BE49-F238E27FC236}">
              <a16:creationId xmlns:a16="http://schemas.microsoft.com/office/drawing/2014/main" id="{C2AF403C-FF87-4B8F-9874-9CA5F33AE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94333"/>
          <a:ext cx="2743200" cy="1457325"/>
        </a:xfrm>
        <a:prstGeom prst="rect">
          <a:avLst/>
        </a:prstGeom>
      </xdr:spPr>
    </xdr:pic>
    <xdr:clientData/>
  </xdr:twoCellAnchor>
  <xdr:twoCellAnchor editAs="oneCell">
    <xdr:from>
      <xdr:col>4</xdr:col>
      <xdr:colOff>0</xdr:colOff>
      <xdr:row>179</xdr:row>
      <xdr:rowOff>0</xdr:rowOff>
    </xdr:from>
    <xdr:to>
      <xdr:col>5</xdr:col>
      <xdr:colOff>1166283</xdr:colOff>
      <xdr:row>186</xdr:row>
      <xdr:rowOff>142875</xdr:rowOff>
    </xdr:to>
    <xdr:pic>
      <xdr:nvPicPr>
        <xdr:cNvPr id="3" name="Picture 2">
          <a:extLst>
            <a:ext uri="{FF2B5EF4-FFF2-40B4-BE49-F238E27FC236}">
              <a16:creationId xmlns:a16="http://schemas.microsoft.com/office/drawing/2014/main" id="{744D82E2-F59C-4064-95AC-BE8D7D5A8C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9433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2686050</xdr:colOff>
      <xdr:row>165</xdr:row>
      <xdr:rowOff>136165</xdr:rowOff>
    </xdr:to>
    <xdr:pic>
      <xdr:nvPicPr>
        <xdr:cNvPr id="2" name="Picture 1">
          <a:extLst>
            <a:ext uri="{FF2B5EF4-FFF2-40B4-BE49-F238E27FC236}">
              <a16:creationId xmlns:a16="http://schemas.microsoft.com/office/drawing/2014/main" id="{2DECA28B-9E44-4565-9FF9-59C93D2D3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10667"/>
          <a:ext cx="2686050" cy="1469665"/>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CF8F7807-045B-4207-814D-C93375A2BD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310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CBD3CD63-608F-45C0-A6ED-3D755EF11D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138</xdr:row>
      <xdr:rowOff>133351</xdr:rowOff>
    </xdr:to>
    <xdr:pic>
      <xdr:nvPicPr>
        <xdr:cNvPr id="3" name="Picture 2">
          <a:extLst>
            <a:ext uri="{FF2B5EF4-FFF2-40B4-BE49-F238E27FC236}">
              <a16:creationId xmlns:a16="http://schemas.microsoft.com/office/drawing/2014/main" id="{2A351AD1-05D6-435C-B5DF-1C71C08E8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B8CCC372-B4F8-440C-854C-EF85B3ABC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41C70DE7-4D43-45A3-875D-BBE847C8B1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D9F2995C-5EB6-428C-87ED-735C6B90E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5691DA59-D0BC-4073-9259-83BF2D3D26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0D58EB1D-2EE0-4FC5-A122-488A914C0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1FDA4437-0042-4BC5-94AB-152CD9287F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2733675</xdr:colOff>
      <xdr:row>134</xdr:row>
      <xdr:rowOff>120957</xdr:rowOff>
    </xdr:to>
    <xdr:pic>
      <xdr:nvPicPr>
        <xdr:cNvPr id="2" name="Picture 1">
          <a:extLst>
            <a:ext uri="{FF2B5EF4-FFF2-40B4-BE49-F238E27FC236}">
              <a16:creationId xmlns:a16="http://schemas.microsoft.com/office/drawing/2014/main" id="{15367903-5A65-4849-B64C-BF1312724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733675" cy="1454457"/>
        </a:xfrm>
        <a:prstGeom prst="rect">
          <a:avLst/>
        </a:prstGeom>
      </xdr:spPr>
    </xdr:pic>
    <xdr:clientData/>
  </xdr:twoCellAnchor>
  <xdr:twoCellAnchor editAs="oneCell">
    <xdr:from>
      <xdr:col>4</xdr:col>
      <xdr:colOff>0</xdr:colOff>
      <xdr:row>127</xdr:row>
      <xdr:rowOff>0</xdr:rowOff>
    </xdr:from>
    <xdr:to>
      <xdr:col>5</xdr:col>
      <xdr:colOff>1156758</xdr:colOff>
      <xdr:row>134</xdr:row>
      <xdr:rowOff>133351</xdr:rowOff>
    </xdr:to>
    <xdr:pic>
      <xdr:nvPicPr>
        <xdr:cNvPr id="3" name="Picture 2">
          <a:extLst>
            <a:ext uri="{FF2B5EF4-FFF2-40B4-BE49-F238E27FC236}">
              <a16:creationId xmlns:a16="http://schemas.microsoft.com/office/drawing/2014/main" id="{C2E8C4C2-B3F0-44B8-B7B8-142E2B638B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2733675</xdr:colOff>
      <xdr:row>147</xdr:row>
      <xdr:rowOff>120957</xdr:rowOff>
    </xdr:to>
    <xdr:pic>
      <xdr:nvPicPr>
        <xdr:cNvPr id="2" name="Picture 1">
          <a:extLst>
            <a:ext uri="{FF2B5EF4-FFF2-40B4-BE49-F238E27FC236}">
              <a16:creationId xmlns:a16="http://schemas.microsoft.com/office/drawing/2014/main" id="{ABEE37DD-E355-4C68-A4E8-A73DC5BED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733675" cy="1454457"/>
        </a:xfrm>
        <a:prstGeom prst="rect">
          <a:avLst/>
        </a:prstGeom>
      </xdr:spPr>
    </xdr:pic>
    <xdr:clientData/>
  </xdr:twoCellAnchor>
  <xdr:twoCellAnchor editAs="oneCell">
    <xdr:from>
      <xdr:col>4</xdr:col>
      <xdr:colOff>0</xdr:colOff>
      <xdr:row>140</xdr:row>
      <xdr:rowOff>0</xdr:rowOff>
    </xdr:from>
    <xdr:to>
      <xdr:col>5</xdr:col>
      <xdr:colOff>1147233</xdr:colOff>
      <xdr:row>147</xdr:row>
      <xdr:rowOff>133350</xdr:rowOff>
    </xdr:to>
    <xdr:pic>
      <xdr:nvPicPr>
        <xdr:cNvPr id="3" name="Picture 2">
          <a:extLst>
            <a:ext uri="{FF2B5EF4-FFF2-40B4-BE49-F238E27FC236}">
              <a16:creationId xmlns:a16="http://schemas.microsoft.com/office/drawing/2014/main" id="{ABBEFD46-DBF0-4508-91BC-0D9C0DC1A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881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FB132EC9-F15D-41B6-B893-C0DF7F5E5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34478634-BF67-47A5-A0F7-EAD835B4F3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426</xdr:row>
      <xdr:rowOff>0</xdr:rowOff>
    </xdr:from>
    <xdr:to>
      <xdr:col>2</xdr:col>
      <xdr:colOff>2724150</xdr:colOff>
      <xdr:row>433</xdr:row>
      <xdr:rowOff>104775</xdr:rowOff>
    </xdr:to>
    <xdr:pic>
      <xdr:nvPicPr>
        <xdr:cNvPr id="2" name="Picture 1">
          <a:extLst>
            <a:ext uri="{FF2B5EF4-FFF2-40B4-BE49-F238E27FC236}">
              <a16:creationId xmlns:a16="http://schemas.microsoft.com/office/drawing/2014/main" id="{C22C3063-88EB-402C-8D90-198B0908A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7861583"/>
          <a:ext cx="2724150" cy="1438275"/>
        </a:xfrm>
        <a:prstGeom prst="rect">
          <a:avLst/>
        </a:prstGeom>
      </xdr:spPr>
    </xdr:pic>
    <xdr:clientData/>
  </xdr:twoCellAnchor>
  <xdr:twoCellAnchor editAs="oneCell">
    <xdr:from>
      <xdr:col>4</xdr:col>
      <xdr:colOff>0</xdr:colOff>
      <xdr:row>426</xdr:row>
      <xdr:rowOff>0</xdr:rowOff>
    </xdr:from>
    <xdr:to>
      <xdr:col>5</xdr:col>
      <xdr:colOff>1147234</xdr:colOff>
      <xdr:row>433</xdr:row>
      <xdr:rowOff>124014</xdr:rowOff>
    </xdr:to>
    <xdr:pic>
      <xdr:nvPicPr>
        <xdr:cNvPr id="3" name="Picture 2">
          <a:extLst>
            <a:ext uri="{FF2B5EF4-FFF2-40B4-BE49-F238E27FC236}">
              <a16:creationId xmlns:a16="http://schemas.microsoft.com/office/drawing/2014/main" id="{C20638BE-A6A9-444A-88CD-2D1C23F3B3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78615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0BA60AAA-D070-48C4-A3F2-300BECA87E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138</xdr:row>
      <xdr:rowOff>133351</xdr:rowOff>
    </xdr:to>
    <xdr:pic>
      <xdr:nvPicPr>
        <xdr:cNvPr id="3" name="Picture 2">
          <a:extLst>
            <a:ext uri="{FF2B5EF4-FFF2-40B4-BE49-F238E27FC236}">
              <a16:creationId xmlns:a16="http://schemas.microsoft.com/office/drawing/2014/main" id="{C263DE20-903D-492F-AE02-47B9DE126C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2733675</xdr:colOff>
      <xdr:row>111</xdr:row>
      <xdr:rowOff>120957</xdr:rowOff>
    </xdr:to>
    <xdr:pic>
      <xdr:nvPicPr>
        <xdr:cNvPr id="2" name="Picture 1">
          <a:extLst>
            <a:ext uri="{FF2B5EF4-FFF2-40B4-BE49-F238E27FC236}">
              <a16:creationId xmlns:a16="http://schemas.microsoft.com/office/drawing/2014/main" id="{D6A352B4-A5DB-47EC-8C7C-7C2605A7D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104</xdr:row>
      <xdr:rowOff>0</xdr:rowOff>
    </xdr:from>
    <xdr:to>
      <xdr:col>5</xdr:col>
      <xdr:colOff>1156758</xdr:colOff>
      <xdr:row>111</xdr:row>
      <xdr:rowOff>133351</xdr:rowOff>
    </xdr:to>
    <xdr:pic>
      <xdr:nvPicPr>
        <xdr:cNvPr id="3" name="Picture 2">
          <a:extLst>
            <a:ext uri="{FF2B5EF4-FFF2-40B4-BE49-F238E27FC236}">
              <a16:creationId xmlns:a16="http://schemas.microsoft.com/office/drawing/2014/main" id="{BAB3D217-470C-46A0-85E5-042FA2EA21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88DE9BC4-AA4B-47F1-971B-FB1FC7F0C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38083"/>
          <a:ext cx="2686050" cy="1469665"/>
        </a:xfrm>
        <a:prstGeom prst="rect">
          <a:avLst/>
        </a:prstGeom>
      </xdr:spPr>
    </xdr:pic>
    <xdr:clientData/>
  </xdr:twoCellAnchor>
  <xdr:twoCellAnchor editAs="oneCell">
    <xdr:from>
      <xdr:col>4</xdr:col>
      <xdr:colOff>0</xdr:colOff>
      <xdr:row>152</xdr:row>
      <xdr:rowOff>0</xdr:rowOff>
    </xdr:from>
    <xdr:to>
      <xdr:col>5</xdr:col>
      <xdr:colOff>1166284</xdr:colOff>
      <xdr:row>159</xdr:row>
      <xdr:rowOff>152400</xdr:rowOff>
    </xdr:to>
    <xdr:pic>
      <xdr:nvPicPr>
        <xdr:cNvPr id="3" name="Picture 2">
          <a:extLst>
            <a:ext uri="{FF2B5EF4-FFF2-40B4-BE49-F238E27FC236}">
              <a16:creationId xmlns:a16="http://schemas.microsoft.com/office/drawing/2014/main" id="{90BED50D-5AE1-4A8B-A1DE-5826444E75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38083"/>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2686050</xdr:colOff>
      <xdr:row>168</xdr:row>
      <xdr:rowOff>136165</xdr:rowOff>
    </xdr:to>
    <xdr:pic>
      <xdr:nvPicPr>
        <xdr:cNvPr id="2" name="Picture 1">
          <a:extLst>
            <a:ext uri="{FF2B5EF4-FFF2-40B4-BE49-F238E27FC236}">
              <a16:creationId xmlns:a16="http://schemas.microsoft.com/office/drawing/2014/main" id="{56B3CEA9-0D58-4C9A-82DB-C57DA00DB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20833"/>
          <a:ext cx="2686050" cy="1469665"/>
        </a:xfrm>
        <a:prstGeom prst="rect">
          <a:avLst/>
        </a:prstGeom>
      </xdr:spPr>
    </xdr:pic>
    <xdr:clientData/>
  </xdr:twoCellAnchor>
  <xdr:twoCellAnchor editAs="oneCell">
    <xdr:from>
      <xdr:col>4</xdr:col>
      <xdr:colOff>0</xdr:colOff>
      <xdr:row>161</xdr:row>
      <xdr:rowOff>0</xdr:rowOff>
    </xdr:from>
    <xdr:to>
      <xdr:col>5</xdr:col>
      <xdr:colOff>1166284</xdr:colOff>
      <xdr:row>168</xdr:row>
      <xdr:rowOff>152400</xdr:rowOff>
    </xdr:to>
    <xdr:pic>
      <xdr:nvPicPr>
        <xdr:cNvPr id="3" name="Picture 2">
          <a:extLst>
            <a:ext uri="{FF2B5EF4-FFF2-40B4-BE49-F238E27FC236}">
              <a16:creationId xmlns:a16="http://schemas.microsoft.com/office/drawing/2014/main" id="{B176F886-3119-404C-AE35-0E85FBB2EE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20833"/>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C8E1651F-3698-4D26-B6F0-7E38625C0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39B8B75E-1A2F-4029-B744-EFA4727B27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7DA159B7-EC76-4635-A921-09E1E9A1BA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3506D032-338D-446B-8C92-365DF9BEC5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9A9D3A8F-896A-4F8D-9973-3F3CDC888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B9F584E4-901A-4E94-B078-BE8F06D18D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708D5394-3D82-4737-8CA9-9FF3AF892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2388DCF-C7E5-4BAD-8E4F-6A5CD51642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35E79D5A-054F-4C57-8C30-561653EE7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06F936B5-4718-4785-8D65-51AD1C14CE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2686050</xdr:colOff>
      <xdr:row>144</xdr:row>
      <xdr:rowOff>136165</xdr:rowOff>
    </xdr:to>
    <xdr:pic>
      <xdr:nvPicPr>
        <xdr:cNvPr id="2" name="Picture 1">
          <a:extLst>
            <a:ext uri="{FF2B5EF4-FFF2-40B4-BE49-F238E27FC236}">
              <a16:creationId xmlns:a16="http://schemas.microsoft.com/office/drawing/2014/main" id="{F2925978-D8A5-4954-A322-85982BF8D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86050" cy="1469665"/>
        </a:xfrm>
        <a:prstGeom prst="rect">
          <a:avLst/>
        </a:prstGeom>
      </xdr:spPr>
    </xdr:pic>
    <xdr:clientData/>
  </xdr:twoCellAnchor>
  <xdr:twoCellAnchor editAs="oneCell">
    <xdr:from>
      <xdr:col>4</xdr:col>
      <xdr:colOff>0</xdr:colOff>
      <xdr:row>137</xdr:row>
      <xdr:rowOff>0</xdr:rowOff>
    </xdr:from>
    <xdr:to>
      <xdr:col>5</xdr:col>
      <xdr:colOff>1166284</xdr:colOff>
      <xdr:row>144</xdr:row>
      <xdr:rowOff>152400</xdr:rowOff>
    </xdr:to>
    <xdr:pic>
      <xdr:nvPicPr>
        <xdr:cNvPr id="3" name="Picture 2">
          <a:extLst>
            <a:ext uri="{FF2B5EF4-FFF2-40B4-BE49-F238E27FC236}">
              <a16:creationId xmlns:a16="http://schemas.microsoft.com/office/drawing/2014/main" id="{CDD89F17-DFDA-4A39-9271-F8777CAED2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1BEC4822-5BD1-43DC-92B6-519DF12A6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D3A5FA31-B421-4488-9749-C987B348A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17478297-11E7-4F6D-9687-B38628A64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7591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52C816A3-AB38-464D-BA84-4F2E24F24F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7591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534B1308-67F1-4DE2-B1AA-8A899E132D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91A3B70-8E8F-4E7E-A753-E6A3432EB8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EF56759-E6FB-4BAB-824C-8891CDC74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41444E55-1442-43EA-BC02-92D1A40373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AADA0BD6-3A46-4CF3-99DE-1E4F4D1281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0441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A36D6B69-4766-4C04-B24B-22547DF2A0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044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51C50DF1-6803-45AA-92E0-8B2B34D2A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3E782054-D862-4191-BF32-FE273778A2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34D115F3-2E3D-4EFD-9434-1302C86FD4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C69D0116-DB85-4B9E-B1E6-9FC58EFE97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975B461D-88E4-4CB6-8BB3-8068B5C1C7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0A4464A8-E104-40C8-9740-A0D143F0A2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2</xdr:col>
      <xdr:colOff>2752724</xdr:colOff>
      <xdr:row>213</xdr:row>
      <xdr:rowOff>123825</xdr:rowOff>
    </xdr:to>
    <xdr:pic>
      <xdr:nvPicPr>
        <xdr:cNvPr id="2" name="Picture 1">
          <a:extLst>
            <a:ext uri="{FF2B5EF4-FFF2-40B4-BE49-F238E27FC236}">
              <a16:creationId xmlns:a16="http://schemas.microsoft.com/office/drawing/2014/main" id="{576D6CC5-9518-4E41-8C10-1B6E728A2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766750"/>
          <a:ext cx="2752724" cy="1457325"/>
        </a:xfrm>
        <a:prstGeom prst="rect">
          <a:avLst/>
        </a:prstGeom>
      </xdr:spPr>
    </xdr:pic>
    <xdr:clientData/>
  </xdr:twoCellAnchor>
  <xdr:twoCellAnchor editAs="oneCell">
    <xdr:from>
      <xdr:col>4</xdr:col>
      <xdr:colOff>0</xdr:colOff>
      <xdr:row>206</xdr:row>
      <xdr:rowOff>0</xdr:rowOff>
    </xdr:from>
    <xdr:to>
      <xdr:col>5</xdr:col>
      <xdr:colOff>1166284</xdr:colOff>
      <xdr:row>213</xdr:row>
      <xdr:rowOff>152400</xdr:rowOff>
    </xdr:to>
    <xdr:pic>
      <xdr:nvPicPr>
        <xdr:cNvPr id="3" name="Picture 2">
          <a:extLst>
            <a:ext uri="{FF2B5EF4-FFF2-40B4-BE49-F238E27FC236}">
              <a16:creationId xmlns:a16="http://schemas.microsoft.com/office/drawing/2014/main" id="{BB8FEB48-EEE3-4562-982F-60544299D5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766750"/>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D8E83D3-0FBD-4D11-B1DD-747D590BA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D6AC1D2E-FA0E-4B4E-80BE-728BD6049D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A0D1E628-1E02-404B-B0C9-24F7FFC3A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0413A580-6FE5-4A3F-9DC2-8B9682098A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6442F325-CF9A-443D-B59A-7F62B301C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D4CE5065-8499-487F-9DFB-3753D29BC5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2733675</xdr:colOff>
      <xdr:row>169</xdr:row>
      <xdr:rowOff>120957</xdr:rowOff>
    </xdr:to>
    <xdr:pic>
      <xdr:nvPicPr>
        <xdr:cNvPr id="2" name="Picture 1">
          <a:extLst>
            <a:ext uri="{FF2B5EF4-FFF2-40B4-BE49-F238E27FC236}">
              <a16:creationId xmlns:a16="http://schemas.microsoft.com/office/drawing/2014/main" id="{67FC508D-87CA-40F4-9AB6-7D1FD09C51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00333"/>
          <a:ext cx="2733675" cy="1454457"/>
        </a:xfrm>
        <a:prstGeom prst="rect">
          <a:avLst/>
        </a:prstGeom>
      </xdr:spPr>
    </xdr:pic>
    <xdr:clientData/>
  </xdr:twoCellAnchor>
  <xdr:twoCellAnchor editAs="oneCell">
    <xdr:from>
      <xdr:col>4</xdr:col>
      <xdr:colOff>0</xdr:colOff>
      <xdr:row>162</xdr:row>
      <xdr:rowOff>0</xdr:rowOff>
    </xdr:from>
    <xdr:to>
      <xdr:col>5</xdr:col>
      <xdr:colOff>1156758</xdr:colOff>
      <xdr:row>169</xdr:row>
      <xdr:rowOff>133351</xdr:rowOff>
    </xdr:to>
    <xdr:pic>
      <xdr:nvPicPr>
        <xdr:cNvPr id="3" name="Picture 2">
          <a:extLst>
            <a:ext uri="{FF2B5EF4-FFF2-40B4-BE49-F238E27FC236}">
              <a16:creationId xmlns:a16="http://schemas.microsoft.com/office/drawing/2014/main" id="{9AEC2659-0837-4D7A-AE00-8E01F359CA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30033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EDDE1C04-ACE6-4FCA-BE39-77464DBFE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2C82EF0B-4676-46E1-9326-5568369B6B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16D87D00-26C8-47CD-9D6D-F73C56643F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C817974C-5D0B-41D5-8562-77733AC64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58733E8A-C972-4E94-BF25-B74EDE2D92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7FFF6532-6399-4CA5-B829-75E7425A20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5A504F48-F3D0-4073-A54F-44484017B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528A8051-E6D1-4337-A590-CC19A99C6F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B95EFFB2-0E40-4D53-AAFC-344B6AA80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B969603-3BB9-4247-B987-E323F5B415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10C5DF71-DD9A-49F8-B55B-E9462369A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69CE0F07-9E7F-4AD2-9017-89C5367E4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7E817640-0715-477C-89EE-37A606969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54CF74A7-3D90-4DD1-9518-51B28C9ECF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2686050</xdr:colOff>
      <xdr:row>189</xdr:row>
      <xdr:rowOff>136165</xdr:rowOff>
    </xdr:to>
    <xdr:pic>
      <xdr:nvPicPr>
        <xdr:cNvPr id="2" name="Picture 1">
          <a:extLst>
            <a:ext uri="{FF2B5EF4-FFF2-40B4-BE49-F238E27FC236}">
              <a16:creationId xmlns:a16="http://schemas.microsoft.com/office/drawing/2014/main" id="{49016F6A-16F8-414C-B77F-938AE886B0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63667"/>
          <a:ext cx="2686050" cy="1469665"/>
        </a:xfrm>
        <a:prstGeom prst="rect">
          <a:avLst/>
        </a:prstGeom>
      </xdr:spPr>
    </xdr:pic>
    <xdr:clientData/>
  </xdr:twoCellAnchor>
  <xdr:twoCellAnchor editAs="oneCell">
    <xdr:from>
      <xdr:col>4</xdr:col>
      <xdr:colOff>0</xdr:colOff>
      <xdr:row>182</xdr:row>
      <xdr:rowOff>0</xdr:rowOff>
    </xdr:from>
    <xdr:to>
      <xdr:col>5</xdr:col>
      <xdr:colOff>1166284</xdr:colOff>
      <xdr:row>189</xdr:row>
      <xdr:rowOff>152400</xdr:rowOff>
    </xdr:to>
    <xdr:pic>
      <xdr:nvPicPr>
        <xdr:cNvPr id="3" name="Picture 2">
          <a:extLst>
            <a:ext uri="{FF2B5EF4-FFF2-40B4-BE49-F238E27FC236}">
              <a16:creationId xmlns:a16="http://schemas.microsoft.com/office/drawing/2014/main" id="{BED564CE-2A0B-4AC0-A2B2-40551EBFB9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636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B68EB7E7-DDA5-4A33-BCA2-9778710AE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FA2D7691-43EA-4D1C-8ED8-8EC820C8E1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E4748C93-276B-4048-BDA0-981E1E4DC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438259E9-3786-4822-91B9-FBA428927F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2752724</xdr:colOff>
      <xdr:row>100</xdr:row>
      <xdr:rowOff>123825</xdr:rowOff>
    </xdr:to>
    <xdr:pic>
      <xdr:nvPicPr>
        <xdr:cNvPr id="2" name="Picture 1">
          <a:extLst>
            <a:ext uri="{FF2B5EF4-FFF2-40B4-BE49-F238E27FC236}">
              <a16:creationId xmlns:a16="http://schemas.microsoft.com/office/drawing/2014/main" id="{8C9C8A22-4292-401F-9E02-CFD26B7CE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52724" cy="1457325"/>
        </a:xfrm>
        <a:prstGeom prst="rect">
          <a:avLst/>
        </a:prstGeom>
      </xdr:spPr>
    </xdr:pic>
    <xdr:clientData/>
  </xdr:twoCellAnchor>
  <xdr:twoCellAnchor editAs="oneCell">
    <xdr:from>
      <xdr:col>4</xdr:col>
      <xdr:colOff>0</xdr:colOff>
      <xdr:row>93</xdr:row>
      <xdr:rowOff>0</xdr:rowOff>
    </xdr:from>
    <xdr:to>
      <xdr:col>5</xdr:col>
      <xdr:colOff>1166283</xdr:colOff>
      <xdr:row>100</xdr:row>
      <xdr:rowOff>142875</xdr:rowOff>
    </xdr:to>
    <xdr:pic>
      <xdr:nvPicPr>
        <xdr:cNvPr id="3" name="Picture 2">
          <a:extLst>
            <a:ext uri="{FF2B5EF4-FFF2-40B4-BE49-F238E27FC236}">
              <a16:creationId xmlns:a16="http://schemas.microsoft.com/office/drawing/2014/main" id="{810ECC8C-3397-473A-96CA-57D6EEBAAB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104775</xdr:rowOff>
    </xdr:to>
    <xdr:pic>
      <xdr:nvPicPr>
        <xdr:cNvPr id="2" name="Picture 1">
          <a:extLst>
            <a:ext uri="{FF2B5EF4-FFF2-40B4-BE49-F238E27FC236}">
              <a16:creationId xmlns:a16="http://schemas.microsoft.com/office/drawing/2014/main" id="{3F9FF834-5A0E-46B6-9D84-60F50AD82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827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67ABCFCF-FC9F-4558-A4C1-C45031FD65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1FFCE124-B486-4728-A99A-3386AC8FE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0D6D2293-28EE-42E4-8933-094F2E241B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7954BCD1-5784-4337-8999-B17B243A1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479668D7-90D1-4290-874B-01A7E4DF16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987E777E-7DD5-4C01-8ABA-B98E45C96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F35A6FAB-DD02-49C4-8324-9A73B26C22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CC5BC67F-B411-46A2-B0A5-C358EE6AD1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A4906B15-C20E-4882-A3E9-138D6E130F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CB13979A-DDE3-4AC1-8527-881758442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1166283</xdr:colOff>
      <xdr:row>76</xdr:row>
      <xdr:rowOff>142875</xdr:rowOff>
    </xdr:to>
    <xdr:pic>
      <xdr:nvPicPr>
        <xdr:cNvPr id="3" name="Picture 2">
          <a:extLst>
            <a:ext uri="{FF2B5EF4-FFF2-40B4-BE49-F238E27FC236}">
              <a16:creationId xmlns:a16="http://schemas.microsoft.com/office/drawing/2014/main" id="{AC37C963-3423-4129-BE9F-F9F5E9BA0D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0" cy="14763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A2A9035A-AF32-4EC2-AEEA-43CC8EE3D2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EA473EE3-B1DE-4BFB-A423-6C6DF750F6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B1E2C49E-EFE2-4860-B248-C7F1011337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1166283</xdr:colOff>
      <xdr:row>76</xdr:row>
      <xdr:rowOff>142875</xdr:rowOff>
    </xdr:to>
    <xdr:pic>
      <xdr:nvPicPr>
        <xdr:cNvPr id="3" name="Picture 2">
          <a:extLst>
            <a:ext uri="{FF2B5EF4-FFF2-40B4-BE49-F238E27FC236}">
              <a16:creationId xmlns:a16="http://schemas.microsoft.com/office/drawing/2014/main" id="{DD11F244-EABA-4F21-9A43-D41E5F3D70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2724150</xdr:colOff>
      <xdr:row>129</xdr:row>
      <xdr:rowOff>104451</xdr:rowOff>
    </xdr:to>
    <xdr:pic>
      <xdr:nvPicPr>
        <xdr:cNvPr id="2" name="Picture 1">
          <a:extLst>
            <a:ext uri="{FF2B5EF4-FFF2-40B4-BE49-F238E27FC236}">
              <a16:creationId xmlns:a16="http://schemas.microsoft.com/office/drawing/2014/main" id="{1E5756EB-085F-4EFC-9004-994F7A98C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24150" cy="1437951"/>
        </a:xfrm>
        <a:prstGeom prst="rect">
          <a:avLst/>
        </a:prstGeom>
      </xdr:spPr>
    </xdr:pic>
    <xdr:clientData/>
  </xdr:twoCellAnchor>
  <xdr:twoCellAnchor editAs="oneCell">
    <xdr:from>
      <xdr:col>4</xdr:col>
      <xdr:colOff>0</xdr:colOff>
      <xdr:row>122</xdr:row>
      <xdr:rowOff>0</xdr:rowOff>
    </xdr:from>
    <xdr:to>
      <xdr:col>5</xdr:col>
      <xdr:colOff>1166283</xdr:colOff>
      <xdr:row>129</xdr:row>
      <xdr:rowOff>142875</xdr:rowOff>
    </xdr:to>
    <xdr:pic>
      <xdr:nvPicPr>
        <xdr:cNvPr id="3" name="Picture 2">
          <a:extLst>
            <a:ext uri="{FF2B5EF4-FFF2-40B4-BE49-F238E27FC236}">
              <a16:creationId xmlns:a16="http://schemas.microsoft.com/office/drawing/2014/main" id="{A32C7944-6907-4893-9A6B-11586861D8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43200" cy="14763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2724150</xdr:colOff>
      <xdr:row>128</xdr:row>
      <xdr:rowOff>104451</xdr:rowOff>
    </xdr:to>
    <xdr:pic>
      <xdr:nvPicPr>
        <xdr:cNvPr id="2" name="Picture 1">
          <a:extLst>
            <a:ext uri="{FF2B5EF4-FFF2-40B4-BE49-F238E27FC236}">
              <a16:creationId xmlns:a16="http://schemas.microsoft.com/office/drawing/2014/main" id="{CDBADE44-E470-4574-8702-B31CEB7A3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24150" cy="1437951"/>
        </a:xfrm>
        <a:prstGeom prst="rect">
          <a:avLst/>
        </a:prstGeom>
      </xdr:spPr>
    </xdr:pic>
    <xdr:clientData/>
  </xdr:twoCellAnchor>
  <xdr:twoCellAnchor editAs="oneCell">
    <xdr:from>
      <xdr:col>4</xdr:col>
      <xdr:colOff>0</xdr:colOff>
      <xdr:row>121</xdr:row>
      <xdr:rowOff>0</xdr:rowOff>
    </xdr:from>
    <xdr:to>
      <xdr:col>5</xdr:col>
      <xdr:colOff>1166283</xdr:colOff>
      <xdr:row>128</xdr:row>
      <xdr:rowOff>142875</xdr:rowOff>
    </xdr:to>
    <xdr:pic>
      <xdr:nvPicPr>
        <xdr:cNvPr id="3" name="Picture 2">
          <a:extLst>
            <a:ext uri="{FF2B5EF4-FFF2-40B4-BE49-F238E27FC236}">
              <a16:creationId xmlns:a16="http://schemas.microsoft.com/office/drawing/2014/main" id="{238B95AE-F554-4E19-B437-55775DDACD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43200" cy="1476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DF40D43E-065E-42A7-B8BE-8CE6822B3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94B298F2-B442-4960-B1E9-6CA1D2AF5E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00C92D58-A5E7-4F00-80F4-F489D24B6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6740B6C0-A546-48A8-BE51-9C94A19616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26CC3D85-6EC6-4D05-B7CE-B8A9114D8A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C91E160E-8E05-4523-8610-BB6CDD0731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2733675</xdr:colOff>
      <xdr:row>111</xdr:row>
      <xdr:rowOff>120957</xdr:rowOff>
    </xdr:to>
    <xdr:pic>
      <xdr:nvPicPr>
        <xdr:cNvPr id="2" name="Picture 1">
          <a:extLst>
            <a:ext uri="{FF2B5EF4-FFF2-40B4-BE49-F238E27FC236}">
              <a16:creationId xmlns:a16="http://schemas.microsoft.com/office/drawing/2014/main" id="{32D7EA00-9FA4-41FB-8C1A-04389FA10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104</xdr:row>
      <xdr:rowOff>0</xdr:rowOff>
    </xdr:from>
    <xdr:to>
      <xdr:col>5</xdr:col>
      <xdr:colOff>1156758</xdr:colOff>
      <xdr:row>111</xdr:row>
      <xdr:rowOff>133351</xdr:rowOff>
    </xdr:to>
    <xdr:pic>
      <xdr:nvPicPr>
        <xdr:cNvPr id="3" name="Picture 2">
          <a:extLst>
            <a:ext uri="{FF2B5EF4-FFF2-40B4-BE49-F238E27FC236}">
              <a16:creationId xmlns:a16="http://schemas.microsoft.com/office/drawing/2014/main" id="{898C9966-A22E-4D7C-8319-30C7DED081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2724150</xdr:colOff>
      <xdr:row>134</xdr:row>
      <xdr:rowOff>104451</xdr:rowOff>
    </xdr:to>
    <xdr:pic>
      <xdr:nvPicPr>
        <xdr:cNvPr id="2" name="Picture 1">
          <a:extLst>
            <a:ext uri="{FF2B5EF4-FFF2-40B4-BE49-F238E27FC236}">
              <a16:creationId xmlns:a16="http://schemas.microsoft.com/office/drawing/2014/main" id="{EA1E27EC-4E05-4010-9CC3-B1A069A3F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44917"/>
          <a:ext cx="2724150" cy="1437951"/>
        </a:xfrm>
        <a:prstGeom prst="rect">
          <a:avLst/>
        </a:prstGeom>
      </xdr:spPr>
    </xdr:pic>
    <xdr:clientData/>
  </xdr:twoCellAnchor>
  <xdr:twoCellAnchor editAs="oneCell">
    <xdr:from>
      <xdr:col>4</xdr:col>
      <xdr:colOff>0</xdr:colOff>
      <xdr:row>127</xdr:row>
      <xdr:rowOff>0</xdr:rowOff>
    </xdr:from>
    <xdr:to>
      <xdr:col>5</xdr:col>
      <xdr:colOff>1166284</xdr:colOff>
      <xdr:row>134</xdr:row>
      <xdr:rowOff>152400</xdr:rowOff>
    </xdr:to>
    <xdr:pic>
      <xdr:nvPicPr>
        <xdr:cNvPr id="3" name="Picture 2">
          <a:extLst>
            <a:ext uri="{FF2B5EF4-FFF2-40B4-BE49-F238E27FC236}">
              <a16:creationId xmlns:a16="http://schemas.microsoft.com/office/drawing/2014/main" id="{F9E2F9A1-E37C-4915-A9A8-77FF709E7B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4491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C619F494-ADFE-497D-B7DA-0AE7CD3A5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72C33E4C-657D-431E-8978-604C418410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2733675</xdr:colOff>
      <xdr:row>85</xdr:row>
      <xdr:rowOff>120957</xdr:rowOff>
    </xdr:to>
    <xdr:pic>
      <xdr:nvPicPr>
        <xdr:cNvPr id="2" name="Picture 1">
          <a:extLst>
            <a:ext uri="{FF2B5EF4-FFF2-40B4-BE49-F238E27FC236}">
              <a16:creationId xmlns:a16="http://schemas.microsoft.com/office/drawing/2014/main" id="{93D68B7D-E3F3-46C3-A4D9-9146C2A7F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33675" cy="1454457"/>
        </a:xfrm>
        <a:prstGeom prst="rect">
          <a:avLst/>
        </a:prstGeom>
      </xdr:spPr>
    </xdr:pic>
    <xdr:clientData/>
  </xdr:twoCellAnchor>
  <xdr:twoCellAnchor editAs="oneCell">
    <xdr:from>
      <xdr:col>4</xdr:col>
      <xdr:colOff>0</xdr:colOff>
      <xdr:row>78</xdr:row>
      <xdr:rowOff>0</xdr:rowOff>
    </xdr:from>
    <xdr:to>
      <xdr:col>5</xdr:col>
      <xdr:colOff>1156758</xdr:colOff>
      <xdr:row>85</xdr:row>
      <xdr:rowOff>133351</xdr:rowOff>
    </xdr:to>
    <xdr:pic>
      <xdr:nvPicPr>
        <xdr:cNvPr id="3" name="Picture 2">
          <a:extLst>
            <a:ext uri="{FF2B5EF4-FFF2-40B4-BE49-F238E27FC236}">
              <a16:creationId xmlns:a16="http://schemas.microsoft.com/office/drawing/2014/main" id="{748A2B91-2107-4E08-9FA2-AF5A320019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5D5F9E40-9C9D-4523-AC6B-08CF11A961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1A91A65D-39CE-43EE-AD42-7DC9C08678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2C7B2A7F-FCFD-42C6-B01D-AC5F2BD02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777FEAF9-5F48-489B-A65D-6164BD0DC2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33675" cy="146685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2743200</xdr:colOff>
      <xdr:row>128</xdr:row>
      <xdr:rowOff>123825</xdr:rowOff>
    </xdr:to>
    <xdr:pic>
      <xdr:nvPicPr>
        <xdr:cNvPr id="2" name="Picture 1">
          <a:extLst>
            <a:ext uri="{FF2B5EF4-FFF2-40B4-BE49-F238E27FC236}">
              <a16:creationId xmlns:a16="http://schemas.microsoft.com/office/drawing/2014/main" id="{3D45FD2C-0037-4984-B2DF-19E3B7AEA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43200" cy="1457325"/>
        </a:xfrm>
        <a:prstGeom prst="rect">
          <a:avLst/>
        </a:prstGeom>
      </xdr:spPr>
    </xdr:pic>
    <xdr:clientData/>
  </xdr:twoCellAnchor>
  <xdr:twoCellAnchor editAs="oneCell">
    <xdr:from>
      <xdr:col>4</xdr:col>
      <xdr:colOff>0</xdr:colOff>
      <xdr:row>121</xdr:row>
      <xdr:rowOff>0</xdr:rowOff>
    </xdr:from>
    <xdr:to>
      <xdr:col>5</xdr:col>
      <xdr:colOff>1147233</xdr:colOff>
      <xdr:row>128</xdr:row>
      <xdr:rowOff>133350</xdr:rowOff>
    </xdr:to>
    <xdr:pic>
      <xdr:nvPicPr>
        <xdr:cNvPr id="3" name="Picture 2">
          <a:extLst>
            <a:ext uri="{FF2B5EF4-FFF2-40B4-BE49-F238E27FC236}">
              <a16:creationId xmlns:a16="http://schemas.microsoft.com/office/drawing/2014/main" id="{E9DF394A-D4A2-4411-93A0-8CFB89CF1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2415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2752724</xdr:colOff>
      <xdr:row>130</xdr:row>
      <xdr:rowOff>123825</xdr:rowOff>
    </xdr:to>
    <xdr:pic>
      <xdr:nvPicPr>
        <xdr:cNvPr id="2" name="Picture 1">
          <a:extLst>
            <a:ext uri="{FF2B5EF4-FFF2-40B4-BE49-F238E27FC236}">
              <a16:creationId xmlns:a16="http://schemas.microsoft.com/office/drawing/2014/main" id="{9C070895-8E56-4CF8-9DC1-DA0F1AD906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52724" cy="1457325"/>
        </a:xfrm>
        <a:prstGeom prst="rect">
          <a:avLst/>
        </a:prstGeom>
      </xdr:spPr>
    </xdr:pic>
    <xdr:clientData/>
  </xdr:twoCellAnchor>
  <xdr:twoCellAnchor editAs="oneCell">
    <xdr:from>
      <xdr:col>4</xdr:col>
      <xdr:colOff>0</xdr:colOff>
      <xdr:row>123</xdr:row>
      <xdr:rowOff>0</xdr:rowOff>
    </xdr:from>
    <xdr:to>
      <xdr:col>5</xdr:col>
      <xdr:colOff>1166284</xdr:colOff>
      <xdr:row>130</xdr:row>
      <xdr:rowOff>152400</xdr:rowOff>
    </xdr:to>
    <xdr:pic>
      <xdr:nvPicPr>
        <xdr:cNvPr id="3" name="Picture 2">
          <a:extLst>
            <a:ext uri="{FF2B5EF4-FFF2-40B4-BE49-F238E27FC236}">
              <a16:creationId xmlns:a16="http://schemas.microsoft.com/office/drawing/2014/main" id="{6D036245-5882-4985-B8ED-354C0DA72C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2733675</xdr:colOff>
      <xdr:row>96</xdr:row>
      <xdr:rowOff>120957</xdr:rowOff>
    </xdr:to>
    <xdr:pic>
      <xdr:nvPicPr>
        <xdr:cNvPr id="2" name="Picture 1">
          <a:extLst>
            <a:ext uri="{FF2B5EF4-FFF2-40B4-BE49-F238E27FC236}">
              <a16:creationId xmlns:a16="http://schemas.microsoft.com/office/drawing/2014/main" id="{A9D1CC13-C132-48BE-A84C-4FBD18D455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CD718BF5-E63E-402E-AC11-1447B1028E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54BF5945-561F-4D48-96B1-3D9C9FC22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83E8F9A6-7350-4B2D-8448-954F25DE4A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86D5CE32-C3B6-45F1-9550-189583F74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A6F23F1-8FA6-442D-A5FB-65A7026A1B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5570D023-2D3A-467A-977E-654931019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3ED7018E-7C84-4ADB-B78E-D887283645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4401E4AD-14A0-46D9-86E9-D48A4175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06ACB590-5261-4C85-8573-BE1A27D4A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03057813-AD1B-4FF3-A155-9361233E12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B001C8DC-F593-4FE0-9249-6FBDC9DFB9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CEC58AB9-17C4-43B1-8E54-E77988A2F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A4CE73D-37E8-45EC-8A82-580D37C606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CC5CE0EE-9209-49C4-9921-8E5486D8F4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22369602-1ECD-40EC-9405-9E6CADB96C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3BE38EF0-758C-4243-B8E7-9F34A2109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3DE743A7-BEB3-4839-BCF3-277AB4229A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E1AC0A1D-EFC8-4594-9DAB-FD80ACE75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A25CE4B7-698E-4DA6-AA2D-20BA239CD5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10DEEB13-C298-4E84-AD31-265C84333A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26A8F010-0E8A-40E8-B866-1251B11E4F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8CFBCC93-8D0B-4F3D-A278-94FA4EDF0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5CB9F72F-0B99-4F6E-B201-2CD9F23EC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08132AB4-C061-4C46-867E-2450138EB8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13001796-018A-476F-B3F4-813C8585E5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2</xdr:col>
      <xdr:colOff>2743200</xdr:colOff>
      <xdr:row>212</xdr:row>
      <xdr:rowOff>123825</xdr:rowOff>
    </xdr:to>
    <xdr:pic>
      <xdr:nvPicPr>
        <xdr:cNvPr id="2" name="Picture 1">
          <a:extLst>
            <a:ext uri="{FF2B5EF4-FFF2-40B4-BE49-F238E27FC236}">
              <a16:creationId xmlns:a16="http://schemas.microsoft.com/office/drawing/2014/main" id="{D523AC16-F9A4-42E7-9009-360ADAC62E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533917"/>
          <a:ext cx="2743200" cy="1457325"/>
        </a:xfrm>
        <a:prstGeom prst="rect">
          <a:avLst/>
        </a:prstGeom>
      </xdr:spPr>
    </xdr:pic>
    <xdr:clientData/>
  </xdr:twoCellAnchor>
  <xdr:twoCellAnchor editAs="oneCell">
    <xdr:from>
      <xdr:col>4</xdr:col>
      <xdr:colOff>0</xdr:colOff>
      <xdr:row>205</xdr:row>
      <xdr:rowOff>0</xdr:rowOff>
    </xdr:from>
    <xdr:to>
      <xdr:col>5</xdr:col>
      <xdr:colOff>1147233</xdr:colOff>
      <xdr:row>212</xdr:row>
      <xdr:rowOff>133350</xdr:rowOff>
    </xdr:to>
    <xdr:pic>
      <xdr:nvPicPr>
        <xdr:cNvPr id="3" name="Picture 2">
          <a:extLst>
            <a:ext uri="{FF2B5EF4-FFF2-40B4-BE49-F238E27FC236}">
              <a16:creationId xmlns:a16="http://schemas.microsoft.com/office/drawing/2014/main" id="{EB5B863B-9548-48D0-925D-E0336C6AC0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533917"/>
          <a:ext cx="2724150" cy="146685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77A6117C-A24A-40DE-894D-20CEC2B82A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A5A34AB-D709-47AA-8727-0CFA035BD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9E30173B-4924-454A-A696-FC7A9FE42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D39BE7FC-DBAD-44B7-B83B-C94903BAC7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F134A22A-15A0-45A6-B3AE-02B932994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F1135EC4-4907-4755-89D5-3FE86681F3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1B51B518-BE45-4662-819B-D9F02B067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9A7D17FC-766A-4EC2-B1B4-DD77143A14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C43410CE-F167-4F5C-8883-77248E5CC0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2EA1C22F-3BC8-4E90-9120-F7F2AF24C4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517DA57A-2E8F-4D13-9B75-78D32A281F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F54AE0AC-E52B-4055-A757-F1D4427210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A2A57A62-5BAF-435B-995B-9F6E993B1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ABF8ADA9-10AB-4052-B30D-ADA33BDD3C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C2A5E15D-7B4F-4354-930A-65F16A22A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4913444D-62ED-41F4-A541-1E3BADF654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bseindia.com/xml-data/corpfiling/AttachHis/27724077-7b8e-4bea-a5f5-b53cc94198b1.pdf" TargetMode="External"/><Relationship Id="rId13" Type="http://schemas.openxmlformats.org/officeDocument/2006/relationships/hyperlink" Target="https://www.bseindia.com/xml-data/corpfiling/AttachHis/ba41da9c-09ae-44c7-8f43-6961fc9e1f15.pdf" TargetMode="External"/><Relationship Id="rId18" Type="http://schemas.openxmlformats.org/officeDocument/2006/relationships/hyperlink" Target="https://www.bseindia.com/bseplus/AnnualReport/532929/73567532929.pdf" TargetMode="External"/><Relationship Id="rId3" Type="http://schemas.openxmlformats.org/officeDocument/2006/relationships/hyperlink" Target="https://www.bseindia.com/xml-data/corpfiling/AttachHis/02619e6a-76ed-47b5-97bb-8d1e732e8422.pdf" TargetMode="External"/><Relationship Id="rId21" Type="http://schemas.openxmlformats.org/officeDocument/2006/relationships/hyperlink" Target="https://www.bseindia.com/xml-data/corpfiling/AttachHis/15a2e5e6-7c09-42af-a279-d130fbd02d72.pdf" TargetMode="External"/><Relationship Id="rId7" Type="http://schemas.openxmlformats.org/officeDocument/2006/relationships/hyperlink" Target="https://www.bseindia.com/xml-data/corpfiling/AttachHis/41f5f068-a72c-4cfc-baeb-48ec00ff6cd7.pdf" TargetMode="External"/><Relationship Id="rId12" Type="http://schemas.openxmlformats.org/officeDocument/2006/relationships/hyperlink" Target="https://www.bseindia.com/bseplus/AnnualReport/500440/73999500440.pdf" TargetMode="External"/><Relationship Id="rId17" Type="http://schemas.openxmlformats.org/officeDocument/2006/relationships/hyperlink" Target="https://www.bseindia.com/xml-data/corpfiling/AttachHis/6bd8d38a-5019-47cd-8316-d4f5f4203f2e.pdf" TargetMode="External"/><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bseplus/AnnualReport/541770/73403541770.pdf" TargetMode="External"/><Relationship Id="rId20" Type="http://schemas.openxmlformats.org/officeDocument/2006/relationships/hyperlink" Target="https://www.bseindia.com/xml-data/corpfiling/AttachHis/1d8227ba-6841-4043-ac3c-d432dfa51850.pdf" TargetMode="External"/><Relationship Id="rId1" Type="http://schemas.openxmlformats.org/officeDocument/2006/relationships/hyperlink" Target="https://www.bseindia.com/xml-data/corpfiling/AttachHis/a6585476-e78b-4675-af16-d864918aaf5c.pdf" TargetMode="External"/><Relationship Id="rId6" Type="http://schemas.openxmlformats.org/officeDocument/2006/relationships/hyperlink" Target="https://www.bseindia.com/xml-data/corpfiling/AttachHis/5a33e4f5-5a6f-4a69-b538-71df7e9a7378.pdf" TargetMode="External"/><Relationship Id="rId11" Type="http://schemas.openxmlformats.org/officeDocument/2006/relationships/hyperlink" Target="https://www.bseindia.com/xml-data/corpfiling/AttachHis/c28d8439-8712-4a38-a9e2-31251b22a5c1.pdf" TargetMode="External"/><Relationship Id="rId24" Type="http://schemas.openxmlformats.org/officeDocument/2006/relationships/drawing" Target="../drawings/drawing1.xml"/><Relationship Id="rId5" Type="http://schemas.openxmlformats.org/officeDocument/2006/relationships/hyperlink" Target="https://www.bseindia.com/xml-data/corpfiling/AttachHis/8c939ce4-d054-4fad-b695-3e9629de59cf.pdf" TargetMode="External"/><Relationship Id="rId15" Type="http://schemas.openxmlformats.org/officeDocument/2006/relationships/hyperlink" Target="https://www.bseindia.com/xml-data/corpfiling/AttachHis/dbc562d3-25ae-433b-bac4-25245590ae2c.pdf" TargetMode="External"/><Relationship Id="rId23" Type="http://schemas.openxmlformats.org/officeDocument/2006/relationships/printerSettings" Target="../printerSettings/printerSettings1.bin"/><Relationship Id="rId10" Type="http://schemas.openxmlformats.org/officeDocument/2006/relationships/hyperlink" Target="https://www.bseindia.com/xml-data/corpfiling/AttachHis/7bf759f9-1dd1-4dcf-86d4-fd8adca33b7d.pdf" TargetMode="External"/><Relationship Id="rId19" Type="http://schemas.openxmlformats.org/officeDocument/2006/relationships/hyperlink" Target="https://insights.techmahindra.com/investors/tml-integrated-annual-report-fy-2021-22-f.pdf" TargetMode="External"/><Relationship Id="rId4" Type="http://schemas.openxmlformats.org/officeDocument/2006/relationships/hyperlink" Target="https://www.bseindia.com/xml-data/corpfiling/AttachHis/6d30442f-52b3-4dea-aa4c-85a4b06a28a9.pdf" TargetMode="External"/><Relationship Id="rId9" Type="http://schemas.openxmlformats.org/officeDocument/2006/relationships/hyperlink" Target="https://www.bseindia.com/bseplus/AnnualReport/500247/73932500247.pdf" TargetMode="External"/><Relationship Id="rId14" Type="http://schemas.openxmlformats.org/officeDocument/2006/relationships/hyperlink" Target="https://www.bseindia.com/xml-data/corpfiling/AttachHis/0dcc5694-8c26-43ff-986d-0a96bec4ea44.pdf" TargetMode="External"/><Relationship Id="rId22" Type="http://schemas.openxmlformats.org/officeDocument/2006/relationships/hyperlink" Target="https://www.schaeffler.co.in/en/investor-relations/financials/annual-report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6"/>
  <sheetViews>
    <sheetView showGridLines="0" tabSelected="1" topLeftCell="A3" zoomScale="90" zoomScaleNormal="90" workbookViewId="0">
      <selection activeCell="C4" sqref="C4"/>
    </sheetView>
  </sheetViews>
  <sheetFormatPr defaultRowHeight="15" x14ac:dyDescent="0.25"/>
  <cols>
    <col min="1" max="1" width="13.140625" bestFit="1" customWidth="1"/>
    <col min="2" max="2" width="22.140625" bestFit="1" customWidth="1"/>
    <col min="3" max="3" width="56.85546875" bestFit="1" customWidth="1"/>
  </cols>
  <sheetData>
    <row r="1" spans="1:3" s="27" customFormat="1" ht="18.75" x14ac:dyDescent="0.3">
      <c r="A1" s="84" t="s">
        <v>12</v>
      </c>
      <c r="B1" s="84"/>
      <c r="C1" s="84"/>
    </row>
    <row r="2" spans="1:3" s="27" customFormat="1" x14ac:dyDescent="0.25"/>
    <row r="3" spans="1:3" s="27" customFormat="1" x14ac:dyDescent="0.25">
      <c r="A3" s="39" t="s">
        <v>4627</v>
      </c>
      <c r="B3" s="39" t="s">
        <v>4628</v>
      </c>
      <c r="C3" s="39" t="s">
        <v>4629</v>
      </c>
    </row>
    <row r="4" spans="1:3" x14ac:dyDescent="0.25">
      <c r="A4" s="40" t="s">
        <v>48</v>
      </c>
      <c r="B4" s="41" t="s">
        <v>4493</v>
      </c>
      <c r="C4" s="40" t="s">
        <v>49</v>
      </c>
    </row>
    <row r="5" spans="1:3" x14ac:dyDescent="0.25">
      <c r="A5" s="40" t="s">
        <v>195</v>
      </c>
      <c r="B5" s="41" t="s">
        <v>4494</v>
      </c>
      <c r="C5" s="40" t="s">
        <v>196</v>
      </c>
    </row>
    <row r="6" spans="1:3" x14ac:dyDescent="0.25">
      <c r="A6" s="40" t="s">
        <v>369</v>
      </c>
      <c r="B6" s="41" t="s">
        <v>4495</v>
      </c>
      <c r="C6" s="40" t="s">
        <v>370</v>
      </c>
    </row>
    <row r="7" spans="1:3" x14ac:dyDescent="0.25">
      <c r="A7" s="40" t="s">
        <v>486</v>
      </c>
      <c r="B7" s="41" t="s">
        <v>4496</v>
      </c>
      <c r="C7" s="40" t="s">
        <v>487</v>
      </c>
    </row>
    <row r="8" spans="1:3" x14ac:dyDescent="0.25">
      <c r="A8" s="40" t="s">
        <v>516</v>
      </c>
      <c r="B8" s="41" t="s">
        <v>4497</v>
      </c>
      <c r="C8" s="40" t="s">
        <v>517</v>
      </c>
    </row>
    <row r="9" spans="1:3" x14ac:dyDescent="0.25">
      <c r="A9" s="40" t="s">
        <v>690</v>
      </c>
      <c r="B9" s="41" t="s">
        <v>4498</v>
      </c>
      <c r="C9" s="40" t="s">
        <v>691</v>
      </c>
    </row>
    <row r="10" spans="1:3" x14ac:dyDescent="0.25">
      <c r="A10" s="40" t="s">
        <v>726</v>
      </c>
      <c r="B10" s="41" t="s">
        <v>4499</v>
      </c>
      <c r="C10" s="40" t="s">
        <v>727</v>
      </c>
    </row>
    <row r="11" spans="1:3" x14ac:dyDescent="0.25">
      <c r="A11" s="40" t="s">
        <v>765</v>
      </c>
      <c r="B11" s="41" t="s">
        <v>4500</v>
      </c>
      <c r="C11" s="40" t="s">
        <v>766</v>
      </c>
    </row>
    <row r="12" spans="1:3" x14ac:dyDescent="0.25">
      <c r="A12" s="40" t="s">
        <v>792</v>
      </c>
      <c r="B12" s="41" t="s">
        <v>4501</v>
      </c>
      <c r="C12" s="40" t="s">
        <v>793</v>
      </c>
    </row>
    <row r="13" spans="1:3" x14ac:dyDescent="0.25">
      <c r="A13" s="40" t="s">
        <v>830</v>
      </c>
      <c r="B13" s="41" t="s">
        <v>4502</v>
      </c>
      <c r="C13" s="40" t="s">
        <v>831</v>
      </c>
    </row>
    <row r="14" spans="1:3" x14ac:dyDescent="0.25">
      <c r="A14" s="40" t="s">
        <v>930</v>
      </c>
      <c r="B14" s="41" t="s">
        <v>4503</v>
      </c>
      <c r="C14" s="40" t="s">
        <v>931</v>
      </c>
    </row>
    <row r="15" spans="1:3" x14ac:dyDescent="0.25">
      <c r="A15" s="40" t="s">
        <v>970</v>
      </c>
      <c r="B15" s="41" t="s">
        <v>4504</v>
      </c>
      <c r="C15" s="40" t="s">
        <v>971</v>
      </c>
    </row>
    <row r="16" spans="1:3" x14ac:dyDescent="0.25">
      <c r="A16" s="40" t="s">
        <v>1007</v>
      </c>
      <c r="B16" s="41" t="s">
        <v>4505</v>
      </c>
      <c r="C16" s="40" t="s">
        <v>1008</v>
      </c>
    </row>
    <row r="17" spans="1:3" x14ac:dyDescent="0.25">
      <c r="A17" s="40" t="s">
        <v>1011</v>
      </c>
      <c r="B17" s="41" t="s">
        <v>4506</v>
      </c>
      <c r="C17" s="40" t="s">
        <v>1012</v>
      </c>
    </row>
    <row r="18" spans="1:3" x14ac:dyDescent="0.25">
      <c r="A18" s="40" t="s">
        <v>1068</v>
      </c>
      <c r="B18" s="41" t="s">
        <v>4507</v>
      </c>
      <c r="C18" s="40" t="s">
        <v>1069</v>
      </c>
    </row>
    <row r="19" spans="1:3" x14ac:dyDescent="0.25">
      <c r="A19" s="40" t="s">
        <v>1237</v>
      </c>
      <c r="B19" s="41" t="s">
        <v>4508</v>
      </c>
      <c r="C19" s="40" t="s">
        <v>1238</v>
      </c>
    </row>
    <row r="20" spans="1:3" x14ac:dyDescent="0.25">
      <c r="A20" s="40" t="s">
        <v>1253</v>
      </c>
      <c r="B20" s="41" t="s">
        <v>4509</v>
      </c>
      <c r="C20" s="40" t="s">
        <v>1254</v>
      </c>
    </row>
    <row r="21" spans="1:3" x14ac:dyDescent="0.25">
      <c r="A21" s="40" t="s">
        <v>1423</v>
      </c>
      <c r="B21" s="41" t="s">
        <v>4510</v>
      </c>
      <c r="C21" s="40" t="s">
        <v>1424</v>
      </c>
    </row>
    <row r="22" spans="1:3" x14ac:dyDescent="0.25">
      <c r="A22" s="40" t="s">
        <v>1494</v>
      </c>
      <c r="B22" s="41" t="s">
        <v>4511</v>
      </c>
      <c r="C22" s="40" t="s">
        <v>1495</v>
      </c>
    </row>
    <row r="23" spans="1:3" x14ac:dyDescent="0.25">
      <c r="A23" s="40" t="s">
        <v>1502</v>
      </c>
      <c r="B23" s="41" t="s">
        <v>4512</v>
      </c>
      <c r="C23" s="40" t="s">
        <v>1503</v>
      </c>
    </row>
    <row r="24" spans="1:3" x14ac:dyDescent="0.25">
      <c r="A24" s="40" t="s">
        <v>1594</v>
      </c>
      <c r="B24" s="41" t="s">
        <v>4513</v>
      </c>
      <c r="C24" s="40" t="s">
        <v>1595</v>
      </c>
    </row>
    <row r="25" spans="1:3" x14ac:dyDescent="0.25">
      <c r="A25" s="40" t="s">
        <v>1715</v>
      </c>
      <c r="B25" s="41" t="s">
        <v>4514</v>
      </c>
      <c r="C25" s="40" t="s">
        <v>1716</v>
      </c>
    </row>
    <row r="26" spans="1:3" x14ac:dyDescent="0.25">
      <c r="A26" s="40" t="s">
        <v>1781</v>
      </c>
      <c r="B26" s="41" t="s">
        <v>4515</v>
      </c>
      <c r="C26" s="40" t="s">
        <v>1782</v>
      </c>
    </row>
    <row r="27" spans="1:3" x14ac:dyDescent="0.25">
      <c r="A27" s="40" t="s">
        <v>1789</v>
      </c>
      <c r="B27" s="41" t="s">
        <v>4516</v>
      </c>
      <c r="C27" s="40" t="s">
        <v>1790</v>
      </c>
    </row>
    <row r="28" spans="1:3" x14ac:dyDescent="0.25">
      <c r="A28" s="40" t="s">
        <v>1806</v>
      </c>
      <c r="B28" s="41" t="s">
        <v>4517</v>
      </c>
      <c r="C28" s="40" t="s">
        <v>1807</v>
      </c>
    </row>
    <row r="29" spans="1:3" x14ac:dyDescent="0.25">
      <c r="A29" s="40" t="s">
        <v>1820</v>
      </c>
      <c r="B29" s="41" t="s">
        <v>4518</v>
      </c>
      <c r="C29" s="40" t="s">
        <v>1821</v>
      </c>
    </row>
    <row r="30" spans="1:3" x14ac:dyDescent="0.25">
      <c r="A30" s="40" t="s">
        <v>1834</v>
      </c>
      <c r="B30" s="41" t="s">
        <v>4519</v>
      </c>
      <c r="C30" s="40" t="s">
        <v>1835</v>
      </c>
    </row>
    <row r="31" spans="1:3" x14ac:dyDescent="0.25">
      <c r="A31" s="40" t="s">
        <v>1857</v>
      </c>
      <c r="B31" s="41" t="s">
        <v>4520</v>
      </c>
      <c r="C31" s="40" t="s">
        <v>1858</v>
      </c>
    </row>
    <row r="32" spans="1:3" x14ac:dyDescent="0.25">
      <c r="A32" s="40" t="s">
        <v>1865</v>
      </c>
      <c r="B32" s="41" t="s">
        <v>4521</v>
      </c>
      <c r="C32" s="40" t="s">
        <v>1866</v>
      </c>
    </row>
    <row r="33" spans="1:3" x14ac:dyDescent="0.25">
      <c r="A33" s="40" t="s">
        <v>2054</v>
      </c>
      <c r="B33" s="41" t="s">
        <v>4522</v>
      </c>
      <c r="C33" s="40" t="s">
        <v>2055</v>
      </c>
    </row>
    <row r="34" spans="1:3" x14ac:dyDescent="0.25">
      <c r="A34" s="40" t="s">
        <v>2062</v>
      </c>
      <c r="B34" s="41" t="s">
        <v>4523</v>
      </c>
      <c r="C34" s="40" t="s">
        <v>2063</v>
      </c>
    </row>
    <row r="35" spans="1:3" x14ac:dyDescent="0.25">
      <c r="A35" s="40" t="s">
        <v>2166</v>
      </c>
      <c r="B35" s="41" t="s">
        <v>4524</v>
      </c>
      <c r="C35" s="40" t="s">
        <v>2167</v>
      </c>
    </row>
    <row r="36" spans="1:3" x14ac:dyDescent="0.25">
      <c r="A36" s="40" t="s">
        <v>2302</v>
      </c>
      <c r="B36" s="41" t="s">
        <v>4525</v>
      </c>
      <c r="C36" s="40" t="s">
        <v>1855</v>
      </c>
    </row>
    <row r="37" spans="1:3" x14ac:dyDescent="0.25">
      <c r="A37" s="40" t="s">
        <v>2306</v>
      </c>
      <c r="B37" s="41" t="s">
        <v>4526</v>
      </c>
      <c r="C37" s="40" t="s">
        <v>2307</v>
      </c>
    </row>
    <row r="38" spans="1:3" x14ac:dyDescent="0.25">
      <c r="A38" s="40" t="s">
        <v>2325</v>
      </c>
      <c r="B38" s="41" t="s">
        <v>4527</v>
      </c>
      <c r="C38" s="40" t="s">
        <v>2326</v>
      </c>
    </row>
    <row r="39" spans="1:3" x14ac:dyDescent="0.25">
      <c r="A39" s="40" t="s">
        <v>2327</v>
      </c>
      <c r="B39" s="41" t="s">
        <v>4528</v>
      </c>
      <c r="C39" s="40" t="s">
        <v>2328</v>
      </c>
    </row>
    <row r="40" spans="1:3" x14ac:dyDescent="0.25">
      <c r="A40" s="40" t="s">
        <v>2091</v>
      </c>
      <c r="B40" s="41" t="s">
        <v>4529</v>
      </c>
      <c r="C40" s="40" t="s">
        <v>2329</v>
      </c>
    </row>
    <row r="41" spans="1:3" x14ac:dyDescent="0.25">
      <c r="A41" s="40" t="s">
        <v>2370</v>
      </c>
      <c r="B41" s="41" t="s">
        <v>4530</v>
      </c>
      <c r="C41" s="40" t="s">
        <v>2371</v>
      </c>
    </row>
    <row r="42" spans="1:3" x14ac:dyDescent="0.25">
      <c r="A42" s="40" t="s">
        <v>2454</v>
      </c>
      <c r="B42" s="41" t="s">
        <v>4531</v>
      </c>
      <c r="C42" s="40" t="s">
        <v>2455</v>
      </c>
    </row>
    <row r="43" spans="1:3" x14ac:dyDescent="0.25">
      <c r="A43" s="40" t="s">
        <v>2459</v>
      </c>
      <c r="B43" s="41" t="s">
        <v>4532</v>
      </c>
      <c r="C43" s="40" t="s">
        <v>2460</v>
      </c>
    </row>
    <row r="44" spans="1:3" x14ac:dyDescent="0.25">
      <c r="A44" s="40" t="s">
        <v>2467</v>
      </c>
      <c r="B44" s="41" t="s">
        <v>4533</v>
      </c>
      <c r="C44" s="40" t="s">
        <v>2468</v>
      </c>
    </row>
    <row r="45" spans="1:3" x14ac:dyDescent="0.25">
      <c r="A45" s="40" t="s">
        <v>2469</v>
      </c>
      <c r="B45" s="41" t="s">
        <v>4534</v>
      </c>
      <c r="C45" s="40" t="s">
        <v>2470</v>
      </c>
    </row>
    <row r="46" spans="1:3" x14ac:dyDescent="0.25">
      <c r="A46" s="40" t="s">
        <v>2477</v>
      </c>
      <c r="B46" s="41" t="s">
        <v>4535</v>
      </c>
      <c r="C46" s="40" t="s">
        <v>2478</v>
      </c>
    </row>
    <row r="47" spans="1:3" x14ac:dyDescent="0.25">
      <c r="A47" s="40" t="s">
        <v>2504</v>
      </c>
      <c r="B47" s="41" t="s">
        <v>4536</v>
      </c>
      <c r="C47" s="40" t="s">
        <v>2505</v>
      </c>
    </row>
    <row r="48" spans="1:3" x14ac:dyDescent="0.25">
      <c r="A48" s="40" t="s">
        <v>2511</v>
      </c>
      <c r="B48" s="41" t="s">
        <v>4537</v>
      </c>
      <c r="C48" s="40" t="s">
        <v>2512</v>
      </c>
    </row>
    <row r="49" spans="1:3" x14ac:dyDescent="0.25">
      <c r="A49" s="40" t="s">
        <v>2527</v>
      </c>
      <c r="B49" s="41" t="s">
        <v>4538</v>
      </c>
      <c r="C49" s="40" t="s">
        <v>2528</v>
      </c>
    </row>
    <row r="50" spans="1:3" x14ac:dyDescent="0.25">
      <c r="A50" s="40" t="s">
        <v>2536</v>
      </c>
      <c r="B50" s="41" t="s">
        <v>4539</v>
      </c>
      <c r="C50" s="40" t="s">
        <v>2537</v>
      </c>
    </row>
    <row r="51" spans="1:3" x14ac:dyDescent="0.25">
      <c r="A51" s="40" t="s">
        <v>2538</v>
      </c>
      <c r="B51" s="41" t="s">
        <v>4540</v>
      </c>
      <c r="C51" s="40" t="s">
        <v>2539</v>
      </c>
    </row>
    <row r="52" spans="1:3" x14ac:dyDescent="0.25">
      <c r="A52" s="40" t="s">
        <v>2540</v>
      </c>
      <c r="B52" s="41" t="s">
        <v>4541</v>
      </c>
      <c r="C52" s="40" t="s">
        <v>2541</v>
      </c>
    </row>
    <row r="53" spans="1:3" x14ac:dyDescent="0.25">
      <c r="A53" s="40" t="s">
        <v>2542</v>
      </c>
      <c r="B53" s="41" t="s">
        <v>4542</v>
      </c>
      <c r="C53" s="40" t="s">
        <v>2543</v>
      </c>
    </row>
    <row r="54" spans="1:3" x14ac:dyDescent="0.25">
      <c r="A54" s="40" t="s">
        <v>2547</v>
      </c>
      <c r="B54" s="41" t="s">
        <v>4543</v>
      </c>
      <c r="C54" s="40" t="s">
        <v>2548</v>
      </c>
    </row>
    <row r="55" spans="1:3" x14ac:dyDescent="0.25">
      <c r="A55" s="40" t="s">
        <v>2549</v>
      </c>
      <c r="B55" s="41" t="s">
        <v>4544</v>
      </c>
      <c r="C55" s="40" t="s">
        <v>2550</v>
      </c>
    </row>
    <row r="56" spans="1:3" x14ac:dyDescent="0.25">
      <c r="A56" s="40" t="s">
        <v>2525</v>
      </c>
      <c r="B56" s="41" t="s">
        <v>4545</v>
      </c>
      <c r="C56" s="40" t="s">
        <v>2551</v>
      </c>
    </row>
    <row r="57" spans="1:3" x14ac:dyDescent="0.25">
      <c r="A57" s="40" t="s">
        <v>2554</v>
      </c>
      <c r="B57" s="41" t="s">
        <v>4546</v>
      </c>
      <c r="C57" s="40" t="s">
        <v>2555</v>
      </c>
    </row>
    <row r="58" spans="1:3" x14ac:dyDescent="0.25">
      <c r="A58" s="40" t="s">
        <v>2559</v>
      </c>
      <c r="B58" s="41" t="s">
        <v>4547</v>
      </c>
      <c r="C58" s="40" t="s">
        <v>2560</v>
      </c>
    </row>
    <row r="59" spans="1:3" x14ac:dyDescent="0.25">
      <c r="A59" s="40" t="s">
        <v>2561</v>
      </c>
      <c r="B59" s="41" t="s">
        <v>4548</v>
      </c>
      <c r="C59" s="40" t="s">
        <v>2562</v>
      </c>
    </row>
    <row r="60" spans="1:3" x14ac:dyDescent="0.25">
      <c r="A60" s="40" t="s">
        <v>2569</v>
      </c>
      <c r="B60" s="41" t="s">
        <v>4549</v>
      </c>
      <c r="C60" s="40" t="s">
        <v>2570</v>
      </c>
    </row>
    <row r="61" spans="1:3" x14ac:dyDescent="0.25">
      <c r="A61" s="40" t="s">
        <v>2674</v>
      </c>
      <c r="B61" s="41" t="s">
        <v>4550</v>
      </c>
      <c r="C61" s="40" t="s">
        <v>2675</v>
      </c>
    </row>
    <row r="62" spans="1:3" x14ac:dyDescent="0.25">
      <c r="A62" s="40" t="s">
        <v>2679</v>
      </c>
      <c r="B62" s="41" t="s">
        <v>4551</v>
      </c>
      <c r="C62" s="40" t="s">
        <v>2680</v>
      </c>
    </row>
    <row r="63" spans="1:3" x14ac:dyDescent="0.25">
      <c r="A63" s="40" t="s">
        <v>2681</v>
      </c>
      <c r="B63" s="41" t="s">
        <v>4552</v>
      </c>
      <c r="C63" s="40" t="s">
        <v>2682</v>
      </c>
    </row>
    <row r="64" spans="1:3" x14ac:dyDescent="0.25">
      <c r="A64" s="40" t="s">
        <v>2689</v>
      </c>
      <c r="B64" s="41" t="s">
        <v>4553</v>
      </c>
      <c r="C64" s="40" t="s">
        <v>2690</v>
      </c>
    </row>
    <row r="65" spans="1:3" x14ac:dyDescent="0.25">
      <c r="A65" s="40" t="s">
        <v>1845</v>
      </c>
      <c r="B65" s="41" t="s">
        <v>4554</v>
      </c>
      <c r="C65" s="40" t="s">
        <v>2691</v>
      </c>
    </row>
    <row r="66" spans="1:3" x14ac:dyDescent="0.25">
      <c r="A66" s="40" t="s">
        <v>2695</v>
      </c>
      <c r="B66" s="41" t="s">
        <v>4555</v>
      </c>
      <c r="C66" s="40" t="s">
        <v>2696</v>
      </c>
    </row>
    <row r="67" spans="1:3" x14ac:dyDescent="0.25">
      <c r="A67" s="40" t="s">
        <v>2727</v>
      </c>
      <c r="B67" s="41" t="s">
        <v>4556</v>
      </c>
      <c r="C67" s="40" t="s">
        <v>2728</v>
      </c>
    </row>
    <row r="68" spans="1:3" x14ac:dyDescent="0.25">
      <c r="A68" s="40" t="s">
        <v>2738</v>
      </c>
      <c r="B68" s="41" t="s">
        <v>4557</v>
      </c>
      <c r="C68" s="40" t="s">
        <v>2739</v>
      </c>
    </row>
    <row r="69" spans="1:3" x14ac:dyDescent="0.25">
      <c r="A69" s="40" t="s">
        <v>2740</v>
      </c>
      <c r="B69" s="41" t="s">
        <v>4558</v>
      </c>
      <c r="C69" s="40" t="s">
        <v>2741</v>
      </c>
    </row>
    <row r="70" spans="1:3" x14ac:dyDescent="0.25">
      <c r="A70" s="40" t="s">
        <v>2742</v>
      </c>
      <c r="B70" s="41" t="s">
        <v>4559</v>
      </c>
      <c r="C70" s="40" t="s">
        <v>2743</v>
      </c>
    </row>
    <row r="71" spans="1:3" x14ac:dyDescent="0.25">
      <c r="A71" s="40" t="s">
        <v>2744</v>
      </c>
      <c r="B71" s="41" t="s">
        <v>4560</v>
      </c>
      <c r="C71" s="40" t="s">
        <v>2745</v>
      </c>
    </row>
    <row r="72" spans="1:3" x14ac:dyDescent="0.25">
      <c r="A72" s="40" t="s">
        <v>2752</v>
      </c>
      <c r="B72" s="41" t="s">
        <v>4561</v>
      </c>
      <c r="C72" s="40" t="s">
        <v>2753</v>
      </c>
    </row>
    <row r="73" spans="1:3" x14ac:dyDescent="0.25">
      <c r="A73" s="40" t="s">
        <v>2757</v>
      </c>
      <c r="B73" s="41" t="s">
        <v>4562</v>
      </c>
      <c r="C73" s="40" t="s">
        <v>2758</v>
      </c>
    </row>
    <row r="74" spans="1:3" x14ac:dyDescent="0.25">
      <c r="A74" s="40" t="s">
        <v>2759</v>
      </c>
      <c r="B74" s="41" t="s">
        <v>4563</v>
      </c>
      <c r="C74" s="40" t="s">
        <v>2760</v>
      </c>
    </row>
    <row r="75" spans="1:3" x14ac:dyDescent="0.25">
      <c r="A75" s="40" t="s">
        <v>2767</v>
      </c>
      <c r="B75" s="41" t="s">
        <v>4564</v>
      </c>
      <c r="C75" s="40" t="s">
        <v>2768</v>
      </c>
    </row>
    <row r="76" spans="1:3" x14ac:dyDescent="0.25">
      <c r="A76" s="40" t="s">
        <v>2772</v>
      </c>
      <c r="B76" s="41" t="s">
        <v>4565</v>
      </c>
      <c r="C76" s="40" t="s">
        <v>2773</v>
      </c>
    </row>
    <row r="77" spans="1:3" x14ac:dyDescent="0.25">
      <c r="A77" s="40" t="s">
        <v>2832</v>
      </c>
      <c r="B77" s="41" t="s">
        <v>4566</v>
      </c>
      <c r="C77" s="40" t="s">
        <v>2833</v>
      </c>
    </row>
    <row r="78" spans="1:3" x14ac:dyDescent="0.25">
      <c r="A78" s="40" t="s">
        <v>2834</v>
      </c>
      <c r="B78" s="41" t="s">
        <v>4567</v>
      </c>
      <c r="C78" s="40" t="s">
        <v>2835</v>
      </c>
    </row>
    <row r="79" spans="1:3" x14ac:dyDescent="0.25">
      <c r="A79" s="40" t="s">
        <v>2836</v>
      </c>
      <c r="B79" s="41" t="s">
        <v>4568</v>
      </c>
      <c r="C79" s="40" t="s">
        <v>2837</v>
      </c>
    </row>
    <row r="80" spans="1:3" x14ac:dyDescent="0.25">
      <c r="A80" s="40" t="s">
        <v>2518</v>
      </c>
      <c r="B80" s="41" t="s">
        <v>4569</v>
      </c>
      <c r="C80" s="40" t="s">
        <v>2851</v>
      </c>
    </row>
    <row r="81" spans="1:3" x14ac:dyDescent="0.25">
      <c r="A81" s="40" t="s">
        <v>2529</v>
      </c>
      <c r="B81" s="41" t="s">
        <v>4570</v>
      </c>
      <c r="C81" s="40" t="s">
        <v>2858</v>
      </c>
    </row>
    <row r="82" spans="1:3" x14ac:dyDescent="0.25">
      <c r="A82" s="40" t="s">
        <v>2865</v>
      </c>
      <c r="B82" s="41" t="s">
        <v>4571</v>
      </c>
      <c r="C82" s="40" t="s">
        <v>2866</v>
      </c>
    </row>
    <row r="83" spans="1:3" x14ac:dyDescent="0.25">
      <c r="A83" s="40" t="s">
        <v>2870</v>
      </c>
      <c r="B83" s="41" t="s">
        <v>4572</v>
      </c>
      <c r="C83" s="40" t="s">
        <v>2871</v>
      </c>
    </row>
    <row r="84" spans="1:3" x14ac:dyDescent="0.25">
      <c r="A84" s="40" t="s">
        <v>2875</v>
      </c>
      <c r="B84" s="41" t="s">
        <v>4573</v>
      </c>
      <c r="C84" s="40" t="s">
        <v>2876</v>
      </c>
    </row>
    <row r="85" spans="1:3" x14ac:dyDescent="0.25">
      <c r="A85" s="40" t="s">
        <v>2911</v>
      </c>
      <c r="B85" s="41" t="s">
        <v>4574</v>
      </c>
      <c r="C85" s="40" t="s">
        <v>2912</v>
      </c>
    </row>
    <row r="86" spans="1:3" x14ac:dyDescent="0.25">
      <c r="A86" s="40" t="s">
        <v>2970</v>
      </c>
      <c r="B86" s="41" t="s">
        <v>4575</v>
      </c>
      <c r="C86" s="40" t="s">
        <v>2971</v>
      </c>
    </row>
    <row r="87" spans="1:3" x14ac:dyDescent="0.25">
      <c r="A87" s="40" t="s">
        <v>3002</v>
      </c>
      <c r="B87" s="41" t="s">
        <v>4576</v>
      </c>
      <c r="C87" s="40" t="s">
        <v>3003</v>
      </c>
    </row>
    <row r="88" spans="1:3" x14ac:dyDescent="0.25">
      <c r="A88" s="40" t="s">
        <v>3004</v>
      </c>
      <c r="B88" s="41" t="s">
        <v>4577</v>
      </c>
      <c r="C88" s="40" t="s">
        <v>3005</v>
      </c>
    </row>
    <row r="89" spans="1:3" x14ac:dyDescent="0.25">
      <c r="A89" s="40" t="s">
        <v>2513</v>
      </c>
      <c r="B89" s="41" t="s">
        <v>4578</v>
      </c>
      <c r="C89" s="40" t="s">
        <v>3039</v>
      </c>
    </row>
    <row r="90" spans="1:3" x14ac:dyDescent="0.25">
      <c r="A90" s="40" t="s">
        <v>3058</v>
      </c>
      <c r="B90" s="41" t="s">
        <v>4579</v>
      </c>
      <c r="C90" s="40" t="s">
        <v>3059</v>
      </c>
    </row>
    <row r="91" spans="1:3" x14ac:dyDescent="0.25">
      <c r="A91" s="40" t="s">
        <v>3064</v>
      </c>
      <c r="B91" s="41" t="s">
        <v>4580</v>
      </c>
      <c r="C91" s="40" t="s">
        <v>3065</v>
      </c>
    </row>
    <row r="92" spans="1:3" x14ac:dyDescent="0.25">
      <c r="A92" s="40" t="s">
        <v>2553</v>
      </c>
      <c r="B92" s="41" t="s">
        <v>4581</v>
      </c>
      <c r="C92" s="40" t="s">
        <v>3075</v>
      </c>
    </row>
    <row r="93" spans="1:3" x14ac:dyDescent="0.25">
      <c r="A93" s="40" t="s">
        <v>3085</v>
      </c>
      <c r="B93" s="41" t="s">
        <v>4582</v>
      </c>
      <c r="C93" s="40" t="s">
        <v>3086</v>
      </c>
    </row>
    <row r="94" spans="1:3" x14ac:dyDescent="0.25">
      <c r="A94" s="40" t="s">
        <v>3093</v>
      </c>
      <c r="B94" s="41" t="s">
        <v>4583</v>
      </c>
      <c r="C94" s="40" t="s">
        <v>3094</v>
      </c>
    </row>
    <row r="95" spans="1:3" x14ac:dyDescent="0.25">
      <c r="A95" s="40" t="s">
        <v>3098</v>
      </c>
      <c r="B95" s="41" t="s">
        <v>4584</v>
      </c>
      <c r="C95" s="40" t="s">
        <v>3099</v>
      </c>
    </row>
    <row r="96" spans="1:3" x14ac:dyDescent="0.25">
      <c r="A96" s="40" t="s">
        <v>3120</v>
      </c>
      <c r="B96" s="41" t="s">
        <v>4585</v>
      </c>
      <c r="C96" s="40" t="s">
        <v>3121</v>
      </c>
    </row>
    <row r="97" spans="1:3" x14ac:dyDescent="0.25">
      <c r="A97" s="40" t="s">
        <v>3062</v>
      </c>
      <c r="B97" s="41" t="s">
        <v>4586</v>
      </c>
      <c r="C97" s="40" t="s">
        <v>3137</v>
      </c>
    </row>
    <row r="98" spans="1:3" x14ac:dyDescent="0.25">
      <c r="A98" s="40" t="s">
        <v>3165</v>
      </c>
      <c r="B98" s="41" t="s">
        <v>4587</v>
      </c>
      <c r="C98" s="40" t="s">
        <v>3166</v>
      </c>
    </row>
    <row r="99" spans="1:3" x14ac:dyDescent="0.25">
      <c r="A99" s="40" t="s">
        <v>3176</v>
      </c>
      <c r="B99" s="41" t="s">
        <v>4588</v>
      </c>
      <c r="C99" s="40" t="s">
        <v>3177</v>
      </c>
    </row>
    <row r="100" spans="1:3" x14ac:dyDescent="0.25">
      <c r="A100" s="40" t="s">
        <v>3205</v>
      </c>
      <c r="B100" s="41" t="s">
        <v>4589</v>
      </c>
      <c r="C100" s="40" t="s">
        <v>3206</v>
      </c>
    </row>
    <row r="101" spans="1:3" x14ac:dyDescent="0.25">
      <c r="A101" s="40" t="s">
        <v>3216</v>
      </c>
      <c r="B101" s="41" t="s">
        <v>4590</v>
      </c>
      <c r="C101" s="40" t="s">
        <v>3217</v>
      </c>
    </row>
    <row r="102" spans="1:3" x14ac:dyDescent="0.25">
      <c r="A102" s="40" t="s">
        <v>3245</v>
      </c>
      <c r="B102" s="41" t="s">
        <v>4591</v>
      </c>
      <c r="C102" s="40" t="s">
        <v>3246</v>
      </c>
    </row>
    <row r="103" spans="1:3" x14ac:dyDescent="0.25">
      <c r="A103" s="40" t="s">
        <v>3253</v>
      </c>
      <c r="B103" s="41" t="s">
        <v>4592</v>
      </c>
      <c r="C103" s="40" t="s">
        <v>3254</v>
      </c>
    </row>
    <row r="104" spans="1:3" x14ac:dyDescent="0.25">
      <c r="A104" s="40" t="s">
        <v>3267</v>
      </c>
      <c r="B104" s="41" t="s">
        <v>4593</v>
      </c>
      <c r="C104" s="40" t="s">
        <v>3268</v>
      </c>
    </row>
    <row r="105" spans="1:3" x14ac:dyDescent="0.25">
      <c r="A105" s="40" t="s">
        <v>3287</v>
      </c>
      <c r="B105" s="41" t="s">
        <v>4594</v>
      </c>
      <c r="C105" s="40" t="s">
        <v>3288</v>
      </c>
    </row>
    <row r="106" spans="1:3" x14ac:dyDescent="0.25">
      <c r="A106" s="40" t="s">
        <v>1451</v>
      </c>
      <c r="B106" s="41" t="s">
        <v>4595</v>
      </c>
      <c r="C106" s="40" t="s">
        <v>3460</v>
      </c>
    </row>
    <row r="107" spans="1:3" x14ac:dyDescent="0.25">
      <c r="A107" s="40" t="s">
        <v>3461</v>
      </c>
      <c r="B107" s="41" t="s">
        <v>4596</v>
      </c>
      <c r="C107" s="40" t="s">
        <v>3462</v>
      </c>
    </row>
    <row r="108" spans="1:3" x14ac:dyDescent="0.25">
      <c r="A108" s="40" t="s">
        <v>3484</v>
      </c>
      <c r="B108" s="41" t="s">
        <v>4597</v>
      </c>
      <c r="C108" s="40" t="s">
        <v>3485</v>
      </c>
    </row>
    <row r="109" spans="1:3" x14ac:dyDescent="0.25">
      <c r="A109" s="40" t="s">
        <v>2754</v>
      </c>
      <c r="B109" s="41" t="s">
        <v>4598</v>
      </c>
      <c r="C109" s="40" t="s">
        <v>3489</v>
      </c>
    </row>
    <row r="110" spans="1:3" x14ac:dyDescent="0.25">
      <c r="A110" s="40" t="s">
        <v>3060</v>
      </c>
      <c r="B110" s="41" t="s">
        <v>4599</v>
      </c>
      <c r="C110" s="40" t="s">
        <v>3529</v>
      </c>
    </row>
    <row r="111" spans="1:3" x14ac:dyDescent="0.25">
      <c r="A111" s="40" t="s">
        <v>3548</v>
      </c>
      <c r="B111" s="41" t="s">
        <v>4600</v>
      </c>
      <c r="C111" s="40" t="s">
        <v>3549</v>
      </c>
    </row>
    <row r="112" spans="1:3" x14ac:dyDescent="0.25">
      <c r="A112" s="40" t="s">
        <v>3063</v>
      </c>
      <c r="B112" s="41" t="s">
        <v>4601</v>
      </c>
      <c r="C112" s="40" t="s">
        <v>3559</v>
      </c>
    </row>
    <row r="113" spans="1:3" x14ac:dyDescent="0.25">
      <c r="A113" s="40" t="s">
        <v>3571</v>
      </c>
      <c r="B113" s="41" t="s">
        <v>4602</v>
      </c>
      <c r="C113" s="40" t="s">
        <v>3572</v>
      </c>
    </row>
    <row r="114" spans="1:3" x14ac:dyDescent="0.25">
      <c r="A114" s="40" t="s">
        <v>3588</v>
      </c>
      <c r="B114" s="41" t="s">
        <v>4603</v>
      </c>
      <c r="C114" s="40" t="s">
        <v>3589</v>
      </c>
    </row>
    <row r="115" spans="1:3" x14ac:dyDescent="0.25">
      <c r="A115" s="40" t="s">
        <v>3609</v>
      </c>
      <c r="B115" s="41" t="s">
        <v>4604</v>
      </c>
      <c r="C115" s="40" t="s">
        <v>3610</v>
      </c>
    </row>
    <row r="116" spans="1:3" x14ac:dyDescent="0.25">
      <c r="A116" s="40" t="s">
        <v>3616</v>
      </c>
      <c r="B116" s="41" t="s">
        <v>4605</v>
      </c>
      <c r="C116" s="40" t="s">
        <v>3617</v>
      </c>
    </row>
    <row r="117" spans="1:3" x14ac:dyDescent="0.25">
      <c r="A117" s="40" t="s">
        <v>3734</v>
      </c>
      <c r="B117" s="41" t="s">
        <v>4606</v>
      </c>
      <c r="C117" s="40" t="s">
        <v>3735</v>
      </c>
    </row>
    <row r="118" spans="1:3" x14ac:dyDescent="0.25">
      <c r="A118" s="40" t="s">
        <v>4233</v>
      </c>
      <c r="B118" s="41" t="s">
        <v>4607</v>
      </c>
      <c r="C118" s="40" t="s">
        <v>4234</v>
      </c>
    </row>
    <row r="119" spans="1:3" x14ac:dyDescent="0.25">
      <c r="A119" s="40" t="s">
        <v>4235</v>
      </c>
      <c r="B119" s="41" t="s">
        <v>4608</v>
      </c>
      <c r="C119" s="40" t="s">
        <v>4236</v>
      </c>
    </row>
    <row r="120" spans="1:3" x14ac:dyDescent="0.25">
      <c r="A120" s="40" t="s">
        <v>2552</v>
      </c>
      <c r="B120" s="41" t="s">
        <v>4609</v>
      </c>
      <c r="C120" s="40" t="s">
        <v>4237</v>
      </c>
    </row>
    <row r="121" spans="1:3" x14ac:dyDescent="0.25">
      <c r="A121" s="40" t="s">
        <v>4277</v>
      </c>
      <c r="B121" s="41" t="s">
        <v>4610</v>
      </c>
      <c r="C121" s="40" t="s">
        <v>4278</v>
      </c>
    </row>
    <row r="122" spans="1:3" x14ac:dyDescent="0.25">
      <c r="A122" s="40" t="s">
        <v>4307</v>
      </c>
      <c r="B122" s="41" t="s">
        <v>4611</v>
      </c>
      <c r="C122" s="40" t="s">
        <v>4308</v>
      </c>
    </row>
    <row r="123" spans="1:3" x14ac:dyDescent="0.25">
      <c r="A123" s="40" t="s">
        <v>2515</v>
      </c>
      <c r="B123" s="41" t="s">
        <v>4612</v>
      </c>
      <c r="C123" s="40" t="s">
        <v>4325</v>
      </c>
    </row>
    <row r="124" spans="1:3" x14ac:dyDescent="0.25">
      <c r="A124" s="40" t="s">
        <v>4326</v>
      </c>
      <c r="B124" s="41" t="s">
        <v>4613</v>
      </c>
      <c r="C124" s="40" t="s">
        <v>4327</v>
      </c>
    </row>
    <row r="125" spans="1:3" x14ac:dyDescent="0.25">
      <c r="A125" s="40" t="s">
        <v>2516</v>
      </c>
      <c r="B125" s="41" t="s">
        <v>4614</v>
      </c>
      <c r="C125" s="40" t="s">
        <v>4328</v>
      </c>
    </row>
    <row r="126" spans="1:3" x14ac:dyDescent="0.25">
      <c r="A126" s="40" t="s">
        <v>4341</v>
      </c>
      <c r="B126" s="41" t="s">
        <v>4615</v>
      </c>
      <c r="C126" s="40" t="s">
        <v>4342</v>
      </c>
    </row>
    <row r="127" spans="1:3" x14ac:dyDescent="0.25">
      <c r="A127" s="40" t="s">
        <v>4358</v>
      </c>
      <c r="B127" s="41" t="s">
        <v>4616</v>
      </c>
      <c r="C127" s="40" t="s">
        <v>4359</v>
      </c>
    </row>
    <row r="128" spans="1:3" x14ac:dyDescent="0.25">
      <c r="A128" s="40" t="s">
        <v>4379</v>
      </c>
      <c r="B128" s="41" t="s">
        <v>4617</v>
      </c>
      <c r="C128" s="40" t="s">
        <v>4380</v>
      </c>
    </row>
    <row r="129" spans="1:3" x14ac:dyDescent="0.25">
      <c r="A129" s="40" t="s">
        <v>3061</v>
      </c>
      <c r="B129" s="41" t="s">
        <v>4618</v>
      </c>
      <c r="C129" s="40" t="s">
        <v>4384</v>
      </c>
    </row>
    <row r="130" spans="1:3" x14ac:dyDescent="0.25">
      <c r="A130" s="40" t="s">
        <v>4399</v>
      </c>
      <c r="B130" s="41" t="s">
        <v>4619</v>
      </c>
      <c r="C130" s="40" t="s">
        <v>4400</v>
      </c>
    </row>
    <row r="131" spans="1:3" x14ac:dyDescent="0.25">
      <c r="A131" s="40" t="s">
        <v>2517</v>
      </c>
      <c r="B131" s="41" t="s">
        <v>4620</v>
      </c>
      <c r="C131" s="40" t="s">
        <v>4404</v>
      </c>
    </row>
    <row r="132" spans="1:3" x14ac:dyDescent="0.25">
      <c r="A132" s="40" t="s">
        <v>4409</v>
      </c>
      <c r="B132" s="41" t="s">
        <v>4621</v>
      </c>
      <c r="C132" s="40" t="s">
        <v>4410</v>
      </c>
    </row>
    <row r="133" spans="1:3" x14ac:dyDescent="0.25">
      <c r="A133" s="40" t="s">
        <v>2514</v>
      </c>
      <c r="B133" s="41" t="s">
        <v>4622</v>
      </c>
      <c r="C133" s="40" t="s">
        <v>4413</v>
      </c>
    </row>
    <row r="134" spans="1:3" x14ac:dyDescent="0.25">
      <c r="A134" s="40" t="s">
        <v>4431</v>
      </c>
      <c r="B134" s="41" t="s">
        <v>4623</v>
      </c>
      <c r="C134" s="40" t="s">
        <v>4432</v>
      </c>
    </row>
    <row r="135" spans="1:3" x14ac:dyDescent="0.25">
      <c r="A135" s="40" t="s">
        <v>2526</v>
      </c>
      <c r="B135" s="41" t="s">
        <v>4624</v>
      </c>
      <c r="C135" s="40" t="s">
        <v>4452</v>
      </c>
    </row>
    <row r="136" spans="1:3" x14ac:dyDescent="0.25">
      <c r="A136" s="40" t="s">
        <v>4491</v>
      </c>
      <c r="B136" s="41" t="s">
        <v>4625</v>
      </c>
      <c r="C136" s="40" t="s">
        <v>4492</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DFS-C-35'!A1" display="'SDFS-C-35'!A1" xr:uid="{00000000-0004-0000-0000-00004B000000}"/>
    <hyperlink ref="B59" location="'SDFS-C-38'!A1" display="'SDFS-C-38'!A1" xr:uid="{00000000-0004-0000-0000-00004C000000}"/>
    <hyperlink ref="B60" location="'SCBF'!A1" display="'SCBF'!A1" xr:uid="{00000000-0004-0000-0000-00004D000000}"/>
    <hyperlink ref="B61" location="'SDFS-C-46'!A1" display="'SDFS-C-46'!A1" xr:uid="{00000000-0004-0000-0000-00004E000000}"/>
    <hyperlink ref="B62" location="'SEMVF'!A1" display="'SEMVF'!A1" xr:uid="{00000000-0004-0000-0000-00004F000000}"/>
    <hyperlink ref="B63" location="'SDFS-C-48'!A1" display="'SDFS-C-48'!A1" xr:uid="{00000000-0004-0000-0000-000050000000}"/>
    <hyperlink ref="B64" location="'SDFS-C-49'!A1" display="'SDFS-C-49'!A1" xr:uid="{00000000-0004-0000-0000-000051000000}"/>
    <hyperlink ref="B65" location="'SDFS-C-50'!A1" display="'SDFS-C-50'!A1" xr:uid="{00000000-0004-0000-0000-000052000000}"/>
    <hyperlink ref="B66" location="'SFMP- Series 1'!A1" display="'SFMP- Series 1'!A1" xr:uid="{00000000-0004-0000-0000-000053000000}"/>
    <hyperlink ref="B67" location="'SFMP- Series 6'!A1" display="'SFMP- Series 6'!A1" xr:uid="{00000000-0004-0000-0000-000054000000}"/>
    <hyperlink ref="B68" location="'SCPOF-Series A (Plan 4)'!A1" display="'SCPOF-Series A (Plan 4)'!A1" xr:uid="{00000000-0004-0000-0000-000055000000}"/>
    <hyperlink ref="B69" location="'SFMP- Series 14'!A1" display="'SFMP- Series 14'!A1" xr:uid="{00000000-0004-0000-0000-000056000000}"/>
    <hyperlink ref="B70" location="'SCPOF-Series A (Plan 6)'!A1" display="'SCPOF-Series A (Plan 6)'!A1" xr:uid="{00000000-0004-0000-0000-000057000000}"/>
    <hyperlink ref="B71" location="'SCPOF-Series A (Plan 7)'!A1" display="'SCPOF-Series A (Plan 7)'!A1" xr:uid="{00000000-0004-0000-0000-000058000000}"/>
    <hyperlink ref="B72" location="'SCPOF-Series A (Plan 8)'!A1" display="'SCPOF-Series A (Plan 8)'!A1" xr:uid="{00000000-0004-0000-0000-000059000000}"/>
    <hyperlink ref="B73" location="'SFMP- Series 32'!A1" display="'SFMP- Series 32'!A1" xr:uid="{00000000-0004-0000-0000-00005A000000}"/>
    <hyperlink ref="B74" location="'SFMP- Series 34'!A1" display="'SFMP- Series 34'!A1" xr:uid="{00000000-0004-0000-0000-00005B000000}"/>
    <hyperlink ref="B75" location="'SMCBF-IP'!A1" display="'SMCBF-IP'!A1" xr:uid="{00000000-0004-0000-0000-00005C000000}"/>
    <hyperlink ref="B76" location="'SFRDF'!A1" display="'SFRDF'!A1" xr:uid="{00000000-0004-0000-0000-00005D000000}"/>
    <hyperlink ref="B77" location="'SBIETFIT'!A1" display="'SBIETFIT'!A1" xr:uid="{00000000-0004-0000-0000-00005E000000}"/>
    <hyperlink ref="B78" location="'SBIETFPB'!A1" display="'SBIETFPB'!A1" xr:uid="{00000000-0004-0000-0000-00005F000000}"/>
    <hyperlink ref="B79" location="'SRBF-AP'!A1" display="'SRBF-AP'!A1" xr:uid="{00000000-0004-0000-0000-000060000000}"/>
    <hyperlink ref="B80" location="'SRBF-AHP'!A1" display="'SRBF-AHP'!A1" xr:uid="{00000000-0004-0000-0000-000061000000}"/>
    <hyperlink ref="B81" location="'SRBF-CHP'!A1" display="'SRBF-CHP'!A1" xr:uid="{00000000-0004-0000-0000-000062000000}"/>
    <hyperlink ref="B82" location="'SRBF-CP'!A1" display="'SRBF-CP'!A1" xr:uid="{00000000-0004-0000-0000-000063000000}"/>
    <hyperlink ref="B83" location="'SIA-US EQUITY FOF'!A1" display="'SIA-US EQUITY FOF'!A1" xr:uid="{00000000-0004-0000-0000-000064000000}"/>
    <hyperlink ref="B84" location="'SFMP- Series 41'!A1" display="'SFMP- Series 41'!A1" xr:uid="{00000000-0004-0000-0000-000065000000}"/>
    <hyperlink ref="B85" location="'SFMP- Series 42'!A1" display="'SFMP- Series 42'!A1" xr:uid="{00000000-0004-0000-0000-000066000000}"/>
    <hyperlink ref="B86" location="'SFMP- Series 43'!A1" display="'SFMP- Series 43'!A1" xr:uid="{00000000-0004-0000-0000-000067000000}"/>
    <hyperlink ref="B87" location="'SNN50'!A1" display="'SNN50'!A1" xr:uid="{00000000-0004-0000-0000-000068000000}"/>
    <hyperlink ref="B88" location="'SFMP- Series 44'!A1" display="'SFMP- Series 44'!A1" xr:uid="{00000000-0004-0000-0000-000069000000}"/>
    <hyperlink ref="B89" location="'SFMP- Series 45'!A1" display="'SFMP- Series 45'!A1" xr:uid="{00000000-0004-0000-0000-00006A000000}"/>
    <hyperlink ref="B90" location="'SBIETFCON'!A1" display="'SBIETFCON'!A1" xr:uid="{00000000-0004-0000-0000-00006B000000}"/>
    <hyperlink ref="B91" location="'SFMP- Series 46'!A1" display="'SFMP- Series 46'!A1" xr:uid="{00000000-0004-0000-0000-00006C000000}"/>
    <hyperlink ref="B92" location="'SFMP- Series 47'!A1" display="'SFMP- Series 47'!A1" xr:uid="{00000000-0004-0000-0000-00006D000000}"/>
    <hyperlink ref="B93" location="'SFMP- Series 48'!A1" display="'SFMP- Series 48'!A1" xr:uid="{00000000-0004-0000-0000-00006E000000}"/>
    <hyperlink ref="B94" location="'SBAF'!A1" display="'SBAF'!A1" xr:uid="{00000000-0004-0000-0000-00006F000000}"/>
    <hyperlink ref="B95" location="'SFMP- Series 49'!A1" display="'SFMP- Series 49'!A1" xr:uid="{00000000-0004-0000-0000-000070000000}"/>
    <hyperlink ref="B96" location="'SFMP- Series 50'!A1" display="'SFMP- Series 50'!A1" xr:uid="{00000000-0004-0000-0000-000071000000}"/>
    <hyperlink ref="B97" location="'SFMP- Series 51'!A1" display="'SFMP- Series 51'!A1" xr:uid="{00000000-0004-0000-0000-000072000000}"/>
    <hyperlink ref="B98" location="'SFMP- Series 52'!A1" display="'SFMP- Series 52'!A1" xr:uid="{00000000-0004-0000-0000-000073000000}"/>
    <hyperlink ref="B99" location="'SFMP- Series 53'!A1" display="'SFMP- Series 53'!A1" xr:uid="{00000000-0004-0000-0000-000074000000}"/>
    <hyperlink ref="B100" location="'SFMP- Series 54'!A1" display="'SFMP- Series 54'!A1" xr:uid="{00000000-0004-0000-0000-000075000000}"/>
    <hyperlink ref="B101" location="'SFMP- Series 55'!A1" display="'SFMP- Series 55'!A1" xr:uid="{00000000-0004-0000-0000-000076000000}"/>
    <hyperlink ref="B102" location="'SFMP- Series 56'!A1" display="'SFMP- Series 56'!A1" xr:uid="{00000000-0004-0000-0000-000077000000}"/>
    <hyperlink ref="B103" location="'SFMP- Series 57'!A1" display="'SFMP- Series 57'!A1" xr:uid="{00000000-0004-0000-0000-000078000000}"/>
    <hyperlink ref="B104" location="'SFMP- Series 58'!A1" display="'SFMP- Series 58'!A1" xr:uid="{00000000-0004-0000-0000-000079000000}"/>
    <hyperlink ref="B105" location="'SCPSE'!A1" display="'SCPSE'!A1" xr:uid="{00000000-0004-0000-0000-00007A000000}"/>
    <hyperlink ref="B106" location="'SFMP- Series 59'!A1" display="'SFMP- Series 59'!A1" xr:uid="{00000000-0004-0000-0000-00007B000000}"/>
    <hyperlink ref="B107" location="'SFMP- Series 60'!A1" display="'SFMP- Series 60'!A1" xr:uid="{00000000-0004-0000-0000-00007C000000}"/>
    <hyperlink ref="B108" location="'SMCF'!A1" display="'SMCF'!A1" xr:uid="{00000000-0004-0000-0000-00007D000000}"/>
    <hyperlink ref="B109" location="'SFMP- Series 61'!A1" display="'SFMP- Series 61'!A1" xr:uid="{00000000-0004-0000-0000-00007E000000}"/>
    <hyperlink ref="B110" location="'SFMP- Series 66'!A1" display="'SFMP- Series 66'!A1" xr:uid="{00000000-0004-0000-0000-00007F000000}"/>
    <hyperlink ref="B111" location="'SFMP- Series 67'!A1" display="'SFMP- Series 67'!A1" xr:uid="{00000000-0004-0000-0000-000080000000}"/>
    <hyperlink ref="B112" location="'SFMP- Series 63'!A1" display="'SFMP- Series 63'!A1" xr:uid="{00000000-0004-0000-0000-000081000000}"/>
    <hyperlink ref="B113" location="'SFMP- Series 64'!A1" display="'SFMP- Series 64'!A1" xr:uid="{00000000-0004-0000-0000-000082000000}"/>
    <hyperlink ref="B114" location="'SFMP- Series 65'!A1" display="'SFMP- Series 65'!A1" xr:uid="{00000000-0004-0000-0000-000083000000}"/>
    <hyperlink ref="B115" location="'SFMP- Series 68'!A1" display="'SFMP- Series 68'!A1" xr:uid="{00000000-0004-0000-0000-000084000000}"/>
    <hyperlink ref="B116" location="'SNM150IF'!A1" display="'SNM150IF'!A1" xr:uid="{00000000-0004-0000-0000-000085000000}"/>
    <hyperlink ref="B117" location="'SNS250IF'!A1" display="'SNS250IF'!A1" xr:uid="{00000000-0004-0000-0000-000086000000}"/>
    <hyperlink ref="B118" location="'SCIGI-JUN 2036'!A1" display="'SCIGI-JUN 2036'!A1" xr:uid="{00000000-0004-0000-0000-000087000000}"/>
    <hyperlink ref="B119" location="'SCIGI-APR 2029'!A1" display="'SCIGI-APR 2029'!A1" xr:uid="{00000000-0004-0000-0000-000088000000}"/>
    <hyperlink ref="B120" location="'SCISI-SEP 2027'!A1" display="'SCISI-SEP 2027'!A1" xr:uid="{00000000-0004-0000-0000-000089000000}"/>
    <hyperlink ref="B121" location="'SFMP- Series 69'!A1" display="'SFMP- Series 69'!A1" xr:uid="{00000000-0004-0000-0000-00008A000000}"/>
    <hyperlink ref="B122" location="'SFMP- Series 71'!A1" display="'SFMP- Series 71'!A1" xr:uid="{00000000-0004-0000-0000-00008B000000}"/>
    <hyperlink ref="B123" location="'SFMP- Series 72'!A1" display="'SFMP- Series 72'!A1" xr:uid="{00000000-0004-0000-0000-00008C000000}"/>
    <hyperlink ref="B124" location="'SFMP- Series 73'!A1" display="'SFMP- Series 73'!A1" xr:uid="{00000000-0004-0000-0000-00008D000000}"/>
    <hyperlink ref="B125" location="'SLDF'!A1" display="'SLDF'!A1" xr:uid="{00000000-0004-0000-0000-00008E000000}"/>
    <hyperlink ref="B126" location="'SFMP- Series 74'!A1" display="'SFMP- Series 74'!A1" xr:uid="{00000000-0004-0000-0000-00008F000000}"/>
    <hyperlink ref="B127" location="'SFMP- Series 75'!A1" display="'SFMP- Series 75'!A1" xr:uid="{00000000-0004-0000-0000-000090000000}"/>
    <hyperlink ref="B128" location="'SFMP- Series 76'!A1" display="'SFMP- Series 76'!A1" xr:uid="{00000000-0004-0000-0000-000091000000}"/>
    <hyperlink ref="B129" location="'SFMP- Series 77'!A1" display="'SFMP- Series 77'!A1" xr:uid="{00000000-0004-0000-0000-000092000000}"/>
    <hyperlink ref="B130" location="'SFMP- Series 78'!A1" display="'SFMP- Series 78'!A1" xr:uid="{00000000-0004-0000-0000-000093000000}"/>
    <hyperlink ref="B131" location="'SDYF'!A1" display="'SDYF'!A1" xr:uid="{00000000-0004-0000-0000-000094000000}"/>
    <hyperlink ref="B132" location="'SFMP- Series 79'!A1" display="'SFMP- Series 79'!A1" xr:uid="{00000000-0004-0000-0000-000095000000}"/>
    <hyperlink ref="B133" location="'SFMP- Series 80'!A1" display="'SFMP- Series 80'!A1" xr:uid="{00000000-0004-0000-0000-000096000000}"/>
    <hyperlink ref="B134" location="'SFMP- Series 81'!A1" display="'SFMP- Series 81'!A1" xr:uid="{00000000-0004-0000-0000-000097000000}"/>
    <hyperlink ref="B135" location="'SFMP- Series 82'!A1" display="'SFMP- Series 82'!A1" xr:uid="{00000000-0004-0000-0000-000098000000}"/>
    <hyperlink ref="B136" location="'SBI-BSE-SENSEX-IF'!A1" display="'SBI-BSE-SENSEX-IF'!A1" xr:uid="{00000000-0004-0000-0000-000099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792</v>
      </c>
      <c r="J2" s="38" t="s">
        <v>4626</v>
      </c>
    </row>
    <row r="3" spans="1:54" ht="16.5" x14ac:dyDescent="0.3">
      <c r="C3" s="1" t="s">
        <v>26</v>
      </c>
      <c r="D3" s="21" t="s">
        <v>793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224</v>
      </c>
      <c r="C10" s="57" t="s">
        <v>225</v>
      </c>
      <c r="D10" s="54" t="s">
        <v>226</v>
      </c>
      <c r="E10" s="6" t="s">
        <v>128</v>
      </c>
      <c r="F10" s="19">
        <v>2700000</v>
      </c>
      <c r="G10" s="24">
        <v>26334.45</v>
      </c>
      <c r="H10" s="24">
        <v>15.44</v>
      </c>
      <c r="I10" s="31"/>
      <c r="J10" s="31"/>
      <c r="K10" s="35"/>
    </row>
    <row r="11" spans="1:54" x14ac:dyDescent="0.25">
      <c r="B11" s="8" t="s">
        <v>155</v>
      </c>
      <c r="C11" s="57" t="s">
        <v>156</v>
      </c>
      <c r="D11" s="54" t="s">
        <v>157</v>
      </c>
      <c r="E11" s="6" t="s">
        <v>128</v>
      </c>
      <c r="F11" s="19">
        <v>1480000</v>
      </c>
      <c r="G11" s="24">
        <v>14105.14</v>
      </c>
      <c r="H11" s="24">
        <v>8.27</v>
      </c>
      <c r="I11" s="31"/>
      <c r="J11" s="31"/>
      <c r="K11" s="35"/>
    </row>
    <row r="12" spans="1:54" x14ac:dyDescent="0.25">
      <c r="B12" s="8" t="s">
        <v>125</v>
      </c>
      <c r="C12" s="57" t="s">
        <v>126</v>
      </c>
      <c r="D12" s="54" t="s">
        <v>127</v>
      </c>
      <c r="E12" s="6" t="s">
        <v>128</v>
      </c>
      <c r="F12" s="19">
        <v>400000</v>
      </c>
      <c r="G12" s="24">
        <v>13774.4</v>
      </c>
      <c r="H12" s="24">
        <v>8.08</v>
      </c>
      <c r="I12" s="31"/>
      <c r="J12" s="31"/>
      <c r="K12" s="35"/>
    </row>
    <row r="13" spans="1:54" x14ac:dyDescent="0.25">
      <c r="B13" s="8" t="s">
        <v>495</v>
      </c>
      <c r="C13" s="57" t="s">
        <v>496</v>
      </c>
      <c r="D13" s="54" t="s">
        <v>497</v>
      </c>
      <c r="E13" s="6" t="s">
        <v>291</v>
      </c>
      <c r="F13" s="19">
        <v>1200000</v>
      </c>
      <c r="G13" s="24">
        <v>10812</v>
      </c>
      <c r="H13" s="24">
        <v>6.34</v>
      </c>
      <c r="I13" s="31"/>
      <c r="J13" s="31"/>
      <c r="K13" s="35"/>
    </row>
    <row r="14" spans="1:54" x14ac:dyDescent="0.25">
      <c r="B14" s="8" t="s">
        <v>794</v>
      </c>
      <c r="C14" s="57" t="s">
        <v>795</v>
      </c>
      <c r="D14" s="54" t="s">
        <v>796</v>
      </c>
      <c r="E14" s="6" t="s">
        <v>223</v>
      </c>
      <c r="F14" s="19">
        <v>1000000</v>
      </c>
      <c r="G14" s="24">
        <v>9893</v>
      </c>
      <c r="H14" s="24">
        <v>5.8</v>
      </c>
      <c r="I14" s="31"/>
      <c r="J14" s="31"/>
      <c r="K14" s="35"/>
    </row>
    <row r="15" spans="1:54" x14ac:dyDescent="0.25">
      <c r="B15" s="8" t="s">
        <v>797</v>
      </c>
      <c r="C15" s="57" t="s">
        <v>798</v>
      </c>
      <c r="D15" s="54" t="s">
        <v>799</v>
      </c>
      <c r="E15" s="6" t="s">
        <v>128</v>
      </c>
      <c r="F15" s="19">
        <v>700000</v>
      </c>
      <c r="G15" s="24">
        <v>9520</v>
      </c>
      <c r="H15" s="24">
        <v>5.58</v>
      </c>
      <c r="I15" s="31"/>
      <c r="J15" s="31"/>
      <c r="K15" s="35"/>
    </row>
    <row r="16" spans="1:54" x14ac:dyDescent="0.25">
      <c r="B16" s="8" t="s">
        <v>220</v>
      </c>
      <c r="C16" s="57" t="s">
        <v>221</v>
      </c>
      <c r="D16" s="54" t="s">
        <v>222</v>
      </c>
      <c r="E16" s="6" t="s">
        <v>223</v>
      </c>
      <c r="F16" s="19">
        <v>1600000</v>
      </c>
      <c r="G16" s="24">
        <v>8791.2000000000007</v>
      </c>
      <c r="H16" s="24">
        <v>5.16</v>
      </c>
      <c r="I16" s="31"/>
      <c r="J16" s="31"/>
      <c r="K16" s="35"/>
    </row>
    <row r="17" spans="2:11" x14ac:dyDescent="0.25">
      <c r="B17" s="8" t="s">
        <v>800</v>
      </c>
      <c r="C17" s="57" t="s">
        <v>801</v>
      </c>
      <c r="D17" s="54" t="s">
        <v>802</v>
      </c>
      <c r="E17" s="6" t="s">
        <v>223</v>
      </c>
      <c r="F17" s="19">
        <v>540000</v>
      </c>
      <c r="G17" s="24">
        <v>8759.61</v>
      </c>
      <c r="H17" s="24">
        <v>5.14</v>
      </c>
      <c r="I17" s="31"/>
      <c r="J17" s="31"/>
      <c r="K17" s="35"/>
    </row>
    <row r="18" spans="2:11" x14ac:dyDescent="0.25">
      <c r="B18" s="8" t="s">
        <v>803</v>
      </c>
      <c r="C18" s="57" t="s">
        <v>804</v>
      </c>
      <c r="D18" s="54" t="s">
        <v>805</v>
      </c>
      <c r="E18" s="6" t="s">
        <v>223</v>
      </c>
      <c r="F18" s="19">
        <v>1400000</v>
      </c>
      <c r="G18" s="24">
        <v>8292.9</v>
      </c>
      <c r="H18" s="24">
        <v>4.8600000000000003</v>
      </c>
      <c r="I18" s="31"/>
      <c r="J18" s="31"/>
      <c r="K18" s="35"/>
    </row>
    <row r="19" spans="2:11" x14ac:dyDescent="0.25">
      <c r="B19" s="8" t="s">
        <v>233</v>
      </c>
      <c r="C19" s="57" t="s">
        <v>234</v>
      </c>
      <c r="D19" s="54" t="s">
        <v>235</v>
      </c>
      <c r="E19" s="6" t="s">
        <v>128</v>
      </c>
      <c r="F19" s="19">
        <v>200000</v>
      </c>
      <c r="G19" s="24">
        <v>6719.2</v>
      </c>
      <c r="H19" s="24">
        <v>3.94</v>
      </c>
      <c r="I19" s="31"/>
      <c r="J19" s="31"/>
      <c r="K19" s="35"/>
    </row>
    <row r="20" spans="2:11" x14ac:dyDescent="0.25">
      <c r="B20" s="8" t="s">
        <v>230</v>
      </c>
      <c r="C20" s="57" t="s">
        <v>231</v>
      </c>
      <c r="D20" s="54" t="s">
        <v>232</v>
      </c>
      <c r="E20" s="6" t="s">
        <v>128</v>
      </c>
      <c r="F20" s="19">
        <v>28000</v>
      </c>
      <c r="G20" s="24">
        <v>6086.61</v>
      </c>
      <c r="H20" s="24">
        <v>3.57</v>
      </c>
      <c r="I20" s="31"/>
      <c r="J20" s="31"/>
      <c r="K20" s="35"/>
    </row>
    <row r="21" spans="2:11" x14ac:dyDescent="0.25">
      <c r="B21" s="8" t="s">
        <v>806</v>
      </c>
      <c r="C21" s="57" t="s">
        <v>807</v>
      </c>
      <c r="D21" s="54" t="s">
        <v>808</v>
      </c>
      <c r="E21" s="6" t="s">
        <v>128</v>
      </c>
      <c r="F21" s="19">
        <v>300000</v>
      </c>
      <c r="G21" s="24">
        <v>5507.4</v>
      </c>
      <c r="H21" s="24">
        <v>3.23</v>
      </c>
      <c r="I21" s="31"/>
      <c r="J21" s="31"/>
      <c r="K21" s="35"/>
    </row>
    <row r="22" spans="2:11" x14ac:dyDescent="0.25">
      <c r="B22" s="8" t="s">
        <v>809</v>
      </c>
      <c r="C22" s="57" t="s">
        <v>810</v>
      </c>
      <c r="D22" s="54" t="s">
        <v>811</v>
      </c>
      <c r="E22" s="6" t="s">
        <v>128</v>
      </c>
      <c r="F22" s="19">
        <v>220000</v>
      </c>
      <c r="G22" s="24">
        <v>4629.8999999999996</v>
      </c>
      <c r="H22" s="24">
        <v>2.72</v>
      </c>
      <c r="I22" s="31"/>
      <c r="J22" s="31"/>
      <c r="K22" s="35"/>
    </row>
    <row r="23" spans="2:11" x14ac:dyDescent="0.25">
      <c r="B23" s="8" t="s">
        <v>256</v>
      </c>
      <c r="C23" s="57" t="s">
        <v>257</v>
      </c>
      <c r="D23" s="54" t="s">
        <v>258</v>
      </c>
      <c r="E23" s="6" t="s">
        <v>223</v>
      </c>
      <c r="F23" s="19">
        <v>1500000</v>
      </c>
      <c r="G23" s="24">
        <v>4120.5</v>
      </c>
      <c r="H23" s="24">
        <v>2.42</v>
      </c>
      <c r="I23" s="31"/>
      <c r="J23" s="31"/>
      <c r="K23" s="35"/>
    </row>
    <row r="24" spans="2:11" x14ac:dyDescent="0.25">
      <c r="B24" s="8" t="s">
        <v>812</v>
      </c>
      <c r="C24" s="57" t="s">
        <v>813</v>
      </c>
      <c r="D24" s="54" t="s">
        <v>814</v>
      </c>
      <c r="E24" s="6" t="s">
        <v>161</v>
      </c>
      <c r="F24" s="19">
        <v>500000</v>
      </c>
      <c r="G24" s="24">
        <v>4059.75</v>
      </c>
      <c r="H24" s="24">
        <v>2.38</v>
      </c>
      <c r="I24" s="31"/>
      <c r="J24" s="31"/>
      <c r="K24" s="35"/>
    </row>
    <row r="25" spans="2:11" x14ac:dyDescent="0.25">
      <c r="B25" s="8" t="s">
        <v>815</v>
      </c>
      <c r="C25" s="57" t="s">
        <v>816</v>
      </c>
      <c r="D25" s="54" t="s">
        <v>817</v>
      </c>
      <c r="E25" s="6" t="s">
        <v>128</v>
      </c>
      <c r="F25" s="19">
        <v>800000</v>
      </c>
      <c r="G25" s="24">
        <v>4018.4</v>
      </c>
      <c r="H25" s="24">
        <v>2.36</v>
      </c>
      <c r="I25" s="31"/>
      <c r="J25" s="31"/>
      <c r="K25" s="35"/>
    </row>
    <row r="26" spans="2:11" x14ac:dyDescent="0.25">
      <c r="B26" s="8" t="s">
        <v>333</v>
      </c>
      <c r="C26" s="57" t="s">
        <v>334</v>
      </c>
      <c r="D26" s="54" t="s">
        <v>335</v>
      </c>
      <c r="E26" s="6" t="s">
        <v>128</v>
      </c>
      <c r="F26" s="19">
        <v>400000</v>
      </c>
      <c r="G26" s="24">
        <v>3696.2</v>
      </c>
      <c r="H26" s="24">
        <v>2.17</v>
      </c>
      <c r="I26" s="31"/>
      <c r="J26" s="31"/>
      <c r="K26" s="35"/>
    </row>
    <row r="27" spans="2:11" x14ac:dyDescent="0.25">
      <c r="B27" s="8" t="s">
        <v>818</v>
      </c>
      <c r="C27" s="57" t="s">
        <v>819</v>
      </c>
      <c r="D27" s="54" t="s">
        <v>820</v>
      </c>
      <c r="E27" s="6" t="s">
        <v>128</v>
      </c>
      <c r="F27" s="19">
        <v>300000</v>
      </c>
      <c r="G27" s="24">
        <v>3649.65</v>
      </c>
      <c r="H27" s="24">
        <v>2.14</v>
      </c>
      <c r="I27" s="31"/>
      <c r="J27" s="31"/>
      <c r="K27" s="35"/>
    </row>
    <row r="28" spans="2:11" x14ac:dyDescent="0.25">
      <c r="B28" s="8" t="s">
        <v>821</v>
      </c>
      <c r="C28" s="57" t="s">
        <v>822</v>
      </c>
      <c r="D28" s="54" t="s">
        <v>823</v>
      </c>
      <c r="E28" s="6" t="s">
        <v>128</v>
      </c>
      <c r="F28" s="19">
        <v>1000000</v>
      </c>
      <c r="G28" s="24">
        <v>1987</v>
      </c>
      <c r="H28" s="24">
        <v>1.17</v>
      </c>
      <c r="I28" s="31"/>
      <c r="J28" s="31"/>
      <c r="K28" s="35"/>
    </row>
    <row r="29" spans="2:11" x14ac:dyDescent="0.25">
      <c r="B29" s="8" t="s">
        <v>824</v>
      </c>
      <c r="C29" s="57" t="s">
        <v>825</v>
      </c>
      <c r="D29" s="54" t="s">
        <v>826</v>
      </c>
      <c r="E29" s="6" t="s">
        <v>223</v>
      </c>
      <c r="F29" s="19">
        <v>200000</v>
      </c>
      <c r="G29" s="24">
        <v>1786.9</v>
      </c>
      <c r="H29" s="24">
        <v>1.05</v>
      </c>
      <c r="I29" s="31"/>
      <c r="J29" s="31"/>
      <c r="K29" s="35"/>
    </row>
    <row r="30" spans="2:11" x14ac:dyDescent="0.25">
      <c r="C30" s="58" t="s">
        <v>39</v>
      </c>
      <c r="D30" s="54"/>
      <c r="E30" s="6"/>
      <c r="F30" s="19"/>
      <c r="G30" s="25">
        <v>156544.21</v>
      </c>
      <c r="H30" s="25">
        <v>91.82</v>
      </c>
      <c r="I30" s="31"/>
      <c r="J30" s="31"/>
      <c r="K30" s="35"/>
    </row>
    <row r="31" spans="2:11" x14ac:dyDescent="0.25">
      <c r="C31" s="57"/>
      <c r="D31" s="54"/>
      <c r="E31" s="6"/>
      <c r="F31" s="19"/>
      <c r="G31" s="24"/>
      <c r="H31" s="24"/>
      <c r="I31" s="31"/>
      <c r="J31" s="31"/>
      <c r="K31" s="35"/>
    </row>
    <row r="32" spans="2:11" x14ac:dyDescent="0.25">
      <c r="C32" s="59" t="s">
        <v>3</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8" t="s">
        <v>4</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8" t="s">
        <v>5</v>
      </c>
      <c r="D36" s="54"/>
      <c r="E36" s="6"/>
      <c r="F36" s="19"/>
      <c r="G36" s="24"/>
      <c r="H36" s="24"/>
      <c r="I36" s="31"/>
      <c r="J36" s="31"/>
      <c r="K36" s="35"/>
    </row>
    <row r="37" spans="2:11" x14ac:dyDescent="0.25">
      <c r="C37" s="57"/>
      <c r="D37" s="54"/>
      <c r="E37" s="6"/>
      <c r="F37" s="19"/>
      <c r="G37" s="24"/>
      <c r="H37" s="24"/>
      <c r="I37" s="31"/>
      <c r="J37" s="31"/>
      <c r="K37" s="35"/>
    </row>
    <row r="38" spans="2:11" x14ac:dyDescent="0.25">
      <c r="C38" s="58" t="s">
        <v>6</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7</v>
      </c>
      <c r="D40" s="54"/>
      <c r="E40" s="6"/>
      <c r="F40" s="19"/>
      <c r="G40" s="24"/>
      <c r="H40" s="24"/>
      <c r="I40" s="31"/>
      <c r="J40" s="31"/>
      <c r="K40" s="35"/>
    </row>
    <row r="41" spans="2:11" x14ac:dyDescent="0.25">
      <c r="B41" s="8" t="s">
        <v>827</v>
      </c>
      <c r="C41" s="57" t="s">
        <v>828</v>
      </c>
      <c r="D41" s="54" t="s">
        <v>829</v>
      </c>
      <c r="E41" s="6" t="s">
        <v>4846</v>
      </c>
      <c r="F41" s="19">
        <v>4000000</v>
      </c>
      <c r="G41" s="24">
        <v>669.84</v>
      </c>
      <c r="H41" s="24">
        <v>0.39</v>
      </c>
      <c r="I41" s="80">
        <v>8.4250000000000007</v>
      </c>
      <c r="J41" s="31"/>
      <c r="K41" s="35" t="s">
        <v>4847</v>
      </c>
    </row>
    <row r="42" spans="2:11" x14ac:dyDescent="0.25">
      <c r="C42" s="58" t="s">
        <v>39</v>
      </c>
      <c r="D42" s="54"/>
      <c r="E42" s="6"/>
      <c r="F42" s="19"/>
      <c r="G42" s="25">
        <v>669.84</v>
      </c>
      <c r="H42" s="25">
        <v>0.39</v>
      </c>
      <c r="I42" s="31"/>
      <c r="J42" s="31"/>
      <c r="K42" s="35"/>
    </row>
    <row r="43" spans="2:11" x14ac:dyDescent="0.25">
      <c r="C43" s="57"/>
      <c r="D43" s="54"/>
      <c r="E43" s="6"/>
      <c r="F43" s="19"/>
      <c r="G43" s="24"/>
      <c r="H43" s="24"/>
      <c r="I43" s="31"/>
      <c r="J43" s="31"/>
      <c r="K43" s="35"/>
    </row>
    <row r="44" spans="2:11" x14ac:dyDescent="0.25">
      <c r="C44" s="58" t="s">
        <v>8</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9</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12455.8</v>
      </c>
      <c r="H72" s="24">
        <v>7.3</v>
      </c>
      <c r="I72" s="31"/>
      <c r="J72" s="31"/>
      <c r="K72" s="35"/>
    </row>
    <row r="73" spans="1:54" x14ac:dyDescent="0.25">
      <c r="C73" s="58" t="s">
        <v>39</v>
      </c>
      <c r="D73" s="54"/>
      <c r="E73" s="6"/>
      <c r="F73" s="19"/>
      <c r="G73" s="25">
        <v>12455.8</v>
      </c>
      <c r="H73" s="25">
        <v>7.3</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4815</v>
      </c>
      <c r="D76" s="54"/>
      <c r="E76" s="6"/>
      <c r="F76" s="19"/>
      <c r="G76" s="24" t="s">
        <v>2</v>
      </c>
      <c r="H76" s="24" t="s">
        <v>2</v>
      </c>
      <c r="I76" s="31"/>
      <c r="J76" s="31"/>
      <c r="K76" s="35"/>
      <c r="L76" s="3"/>
      <c r="AI76" s="3"/>
      <c r="AV76" s="3"/>
      <c r="AX76" s="3"/>
      <c r="BB76" s="3"/>
    </row>
    <row r="77" spans="1:54" x14ac:dyDescent="0.25">
      <c r="B77" s="8"/>
      <c r="C77" s="57" t="s">
        <v>40</v>
      </c>
      <c r="D77" s="54"/>
      <c r="E77" s="6"/>
      <c r="F77" s="19"/>
      <c r="G77" s="24">
        <v>845.79</v>
      </c>
      <c r="H77" s="24">
        <v>0.49</v>
      </c>
      <c r="I77" s="31"/>
      <c r="J77" s="31"/>
      <c r="K77" s="35"/>
    </row>
    <row r="78" spans="1:54" x14ac:dyDescent="0.25">
      <c r="C78" s="58" t="s">
        <v>39</v>
      </c>
      <c r="D78" s="54"/>
      <c r="E78" s="6"/>
      <c r="F78" s="19"/>
      <c r="G78" s="25">
        <v>845.79</v>
      </c>
      <c r="H78" s="25">
        <v>0.49</v>
      </c>
      <c r="I78" s="31"/>
      <c r="J78" s="31"/>
      <c r="K78" s="35"/>
    </row>
    <row r="79" spans="1:54" x14ac:dyDescent="0.25">
      <c r="C79" s="57"/>
      <c r="D79" s="54"/>
      <c r="E79" s="6"/>
      <c r="F79" s="19"/>
      <c r="G79" s="24"/>
      <c r="H79" s="24"/>
      <c r="I79" s="31"/>
      <c r="J79" s="31"/>
      <c r="K79" s="35"/>
    </row>
    <row r="80" spans="1:54" x14ac:dyDescent="0.25">
      <c r="C80" s="60" t="s">
        <v>41</v>
      </c>
      <c r="D80" s="55"/>
      <c r="E80" s="5"/>
      <c r="F80" s="20"/>
      <c r="G80" s="26">
        <v>170515.64</v>
      </c>
      <c r="H80" s="26">
        <v>99.999999999999986</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4881</v>
      </c>
      <c r="E90" s="82" t="s">
        <v>4882</v>
      </c>
      <c r="F90" s="83"/>
    </row>
    <row r="91" spans="3:11" x14ac:dyDescent="0.25">
      <c r="E91" s="2" t="s">
        <v>4891</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75"/>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3245</v>
      </c>
      <c r="J2" s="38" t="s">
        <v>4626</v>
      </c>
    </row>
    <row r="3" spans="1:54" ht="16.5" x14ac:dyDescent="0.3">
      <c r="C3" s="1" t="s">
        <v>26</v>
      </c>
      <c r="D3" s="21" t="s">
        <v>3246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3247</v>
      </c>
      <c r="C26" s="57" t="s">
        <v>3248</v>
      </c>
      <c r="D26" s="54" t="s">
        <v>3249</v>
      </c>
      <c r="E26" s="6" t="s">
        <v>620</v>
      </c>
      <c r="F26" s="19">
        <v>20084400</v>
      </c>
      <c r="G26" s="24">
        <v>19681.89</v>
      </c>
      <c r="H26" s="24">
        <v>78.010000000000005</v>
      </c>
      <c r="I26" s="31">
        <v>7.2319429</v>
      </c>
      <c r="J26" s="31"/>
      <c r="K26" s="35"/>
    </row>
    <row r="27" spans="1:11" x14ac:dyDescent="0.25">
      <c r="B27" s="8" t="s">
        <v>3250</v>
      </c>
      <c r="C27" s="57" t="s">
        <v>3251</v>
      </c>
      <c r="D27" s="54" t="s">
        <v>3252</v>
      </c>
      <c r="E27" s="6" t="s">
        <v>620</v>
      </c>
      <c r="F27" s="19">
        <v>3000000</v>
      </c>
      <c r="G27" s="24">
        <v>3051.18</v>
      </c>
      <c r="H27" s="24">
        <v>12.09</v>
      </c>
      <c r="I27" s="31">
        <v>7.2402217000000002</v>
      </c>
      <c r="J27" s="31"/>
      <c r="K27" s="35"/>
    </row>
    <row r="28" spans="1:11" x14ac:dyDescent="0.25">
      <c r="B28" s="8" t="s">
        <v>2893</v>
      </c>
      <c r="C28" s="57" t="s">
        <v>2894</v>
      </c>
      <c r="D28" s="54" t="s">
        <v>2895</v>
      </c>
      <c r="E28" s="6" t="s">
        <v>620</v>
      </c>
      <c r="F28" s="19">
        <v>500000</v>
      </c>
      <c r="G28" s="24">
        <v>507.69</v>
      </c>
      <c r="H28" s="24">
        <v>2.0099999999999998</v>
      </c>
      <c r="I28" s="31">
        <v>7.2053044999999996</v>
      </c>
      <c r="J28" s="31"/>
      <c r="K28" s="35"/>
    </row>
    <row r="29" spans="1:11" x14ac:dyDescent="0.25">
      <c r="C29" s="58" t="s">
        <v>39</v>
      </c>
      <c r="D29" s="54"/>
      <c r="E29" s="6"/>
      <c r="F29" s="19"/>
      <c r="G29" s="25">
        <v>23240.76</v>
      </c>
      <c r="H29" s="25">
        <v>92.11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2902</v>
      </c>
      <c r="C41" s="57" t="s">
        <v>2903</v>
      </c>
      <c r="D41" s="54" t="s">
        <v>2904</v>
      </c>
      <c r="E41" s="6" t="s">
        <v>620</v>
      </c>
      <c r="F41" s="19">
        <v>1218000</v>
      </c>
      <c r="G41" s="24">
        <v>1075.8599999999999</v>
      </c>
      <c r="H41" s="24">
        <v>4.26</v>
      </c>
      <c r="I41" s="31">
        <v>7.1370858000000004</v>
      </c>
      <c r="J41" s="31"/>
      <c r="K41" s="35"/>
    </row>
    <row r="42" spans="1:11" x14ac:dyDescent="0.25">
      <c r="B42" s="8" t="s">
        <v>2905</v>
      </c>
      <c r="C42" s="57" t="s">
        <v>2906</v>
      </c>
      <c r="D42" s="54" t="s">
        <v>2907</v>
      </c>
      <c r="E42" s="6" t="s">
        <v>620</v>
      </c>
      <c r="F42" s="19">
        <v>310000</v>
      </c>
      <c r="G42" s="24">
        <v>279</v>
      </c>
      <c r="H42" s="24">
        <v>1.1100000000000001</v>
      </c>
      <c r="I42" s="31">
        <v>7.0706182000000002</v>
      </c>
      <c r="J42" s="31"/>
      <c r="K42" s="35"/>
    </row>
    <row r="43" spans="1:11" x14ac:dyDescent="0.25">
      <c r="B43" s="8" t="s">
        <v>2896</v>
      </c>
      <c r="C43" s="57" t="s">
        <v>2897</v>
      </c>
      <c r="D43" s="54" t="s">
        <v>2898</v>
      </c>
      <c r="E43" s="6" t="s">
        <v>620</v>
      </c>
      <c r="F43" s="19">
        <v>300000</v>
      </c>
      <c r="G43" s="24">
        <v>265.33999999999997</v>
      </c>
      <c r="H43" s="24">
        <v>1.05</v>
      </c>
      <c r="I43" s="31">
        <v>7.1377581000000001</v>
      </c>
      <c r="J43" s="31"/>
      <c r="K43" s="35"/>
    </row>
    <row r="44" spans="1:11" x14ac:dyDescent="0.25">
      <c r="C44" s="58" t="s">
        <v>39</v>
      </c>
      <c r="D44" s="54"/>
      <c r="E44" s="6"/>
      <c r="F44" s="19"/>
      <c r="G44" s="25">
        <v>1620.2</v>
      </c>
      <c r="H44" s="25">
        <v>6.42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155.97999999999999</v>
      </c>
      <c r="H56" s="24">
        <v>0.62</v>
      </c>
      <c r="I56" s="31"/>
      <c r="J56" s="31"/>
      <c r="K56" s="35"/>
    </row>
    <row r="57" spans="1:54" x14ac:dyDescent="0.25">
      <c r="C57" s="58" t="s">
        <v>39</v>
      </c>
      <c r="D57" s="54"/>
      <c r="E57" s="6"/>
      <c r="F57" s="19"/>
      <c r="G57" s="25">
        <v>155.97999999999999</v>
      </c>
      <c r="H57" s="25">
        <v>0.62</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4815</v>
      </c>
      <c r="D60" s="54"/>
      <c r="E60" s="6"/>
      <c r="F60" s="19"/>
      <c r="G60" s="24" t="s">
        <v>2</v>
      </c>
      <c r="H60" s="24" t="s">
        <v>2</v>
      </c>
      <c r="I60" s="31"/>
      <c r="J60" s="31"/>
      <c r="K60" s="35"/>
      <c r="L60" s="3"/>
      <c r="AI60" s="3"/>
      <c r="AV60" s="3"/>
      <c r="AX60" s="3"/>
      <c r="BB60" s="3"/>
    </row>
    <row r="61" spans="1:54" x14ac:dyDescent="0.25">
      <c r="B61" s="8"/>
      <c r="C61" s="57" t="s">
        <v>40</v>
      </c>
      <c r="D61" s="54"/>
      <c r="E61" s="6"/>
      <c r="F61" s="19"/>
      <c r="G61" s="24">
        <v>212.96</v>
      </c>
      <c r="H61" s="24">
        <v>0.85</v>
      </c>
      <c r="I61" s="31"/>
      <c r="J61" s="31"/>
      <c r="K61" s="35"/>
    </row>
    <row r="62" spans="1:54" x14ac:dyDescent="0.25">
      <c r="C62" s="58" t="s">
        <v>39</v>
      </c>
      <c r="D62" s="54"/>
      <c r="E62" s="6"/>
      <c r="F62" s="19"/>
      <c r="G62" s="25">
        <v>212.96</v>
      </c>
      <c r="H62" s="25">
        <v>0.85</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25229.9</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4881</v>
      </c>
      <c r="E74" s="82" t="s">
        <v>4882</v>
      </c>
      <c r="F74" s="83"/>
    </row>
    <row r="75" spans="3:11" x14ac:dyDescent="0.25">
      <c r="E75" s="2" t="s">
        <v>4922</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8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3253</v>
      </c>
      <c r="J2" s="38" t="s">
        <v>4626</v>
      </c>
    </row>
    <row r="3" spans="1:54" ht="16.5" x14ac:dyDescent="0.3">
      <c r="C3" s="1" t="s">
        <v>26</v>
      </c>
      <c r="D3" s="21" t="s">
        <v>3254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3224</v>
      </c>
      <c r="C26" s="57" t="s">
        <v>3225</v>
      </c>
      <c r="D26" s="54" t="s">
        <v>3226</v>
      </c>
      <c r="E26" s="6" t="s">
        <v>620</v>
      </c>
      <c r="F26" s="19">
        <v>12500000</v>
      </c>
      <c r="G26" s="24">
        <v>12596.06</v>
      </c>
      <c r="H26" s="24">
        <v>56.49</v>
      </c>
      <c r="I26" s="31">
        <v>7.2898103000000001</v>
      </c>
      <c r="J26" s="31"/>
      <c r="K26" s="35"/>
    </row>
    <row r="27" spans="1:11" x14ac:dyDescent="0.25">
      <c r="B27" s="8" t="s">
        <v>3255</v>
      </c>
      <c r="C27" s="57" t="s">
        <v>3256</v>
      </c>
      <c r="D27" s="54" t="s">
        <v>3257</v>
      </c>
      <c r="E27" s="6" t="s">
        <v>620</v>
      </c>
      <c r="F27" s="19">
        <v>1000000</v>
      </c>
      <c r="G27" s="24">
        <v>997.96</v>
      </c>
      <c r="H27" s="24">
        <v>4.4800000000000004</v>
      </c>
      <c r="I27" s="31">
        <v>7.2622226999999997</v>
      </c>
      <c r="J27" s="31"/>
      <c r="K27" s="35"/>
    </row>
    <row r="28" spans="1:11" x14ac:dyDescent="0.25">
      <c r="B28" s="8" t="s">
        <v>3258</v>
      </c>
      <c r="C28" s="57" t="s">
        <v>3259</v>
      </c>
      <c r="D28" s="54" t="s">
        <v>3260</v>
      </c>
      <c r="E28" s="6" t="s">
        <v>620</v>
      </c>
      <c r="F28" s="19">
        <v>1000000</v>
      </c>
      <c r="G28" s="24">
        <v>991.97</v>
      </c>
      <c r="H28" s="24">
        <v>4.45</v>
      </c>
      <c r="I28" s="31">
        <v>7.2508546000000003</v>
      </c>
      <c r="J28" s="31"/>
      <c r="K28" s="35"/>
    </row>
    <row r="29" spans="1:11" x14ac:dyDescent="0.25">
      <c r="B29" s="8" t="s">
        <v>3261</v>
      </c>
      <c r="C29" s="57" t="s">
        <v>3262</v>
      </c>
      <c r="D29" s="54" t="s">
        <v>3263</v>
      </c>
      <c r="E29" s="6" t="s">
        <v>620</v>
      </c>
      <c r="F29" s="19">
        <v>500000</v>
      </c>
      <c r="G29" s="24">
        <v>498.92</v>
      </c>
      <c r="H29" s="24">
        <v>2.2400000000000002</v>
      </c>
      <c r="I29" s="31">
        <v>7.2763609000000002</v>
      </c>
      <c r="J29" s="31"/>
      <c r="K29" s="35"/>
    </row>
    <row r="30" spans="1:11" x14ac:dyDescent="0.25">
      <c r="C30" s="58" t="s">
        <v>39</v>
      </c>
      <c r="D30" s="54"/>
      <c r="E30" s="6"/>
      <c r="F30" s="19"/>
      <c r="G30" s="25">
        <v>15084.91</v>
      </c>
      <c r="H30" s="25">
        <v>67.66</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3264</v>
      </c>
      <c r="C42" s="57" t="s">
        <v>3265</v>
      </c>
      <c r="D42" s="54" t="s">
        <v>3266</v>
      </c>
      <c r="E42" s="6" t="s">
        <v>620</v>
      </c>
      <c r="F42" s="19">
        <v>4551500</v>
      </c>
      <c r="G42" s="24">
        <v>3561.99</v>
      </c>
      <c r="H42" s="24">
        <v>15.97</v>
      </c>
      <c r="I42" s="31">
        <v>7.1620987999999999</v>
      </c>
      <c r="J42" s="31"/>
      <c r="K42" s="35"/>
    </row>
    <row r="43" spans="1:11" x14ac:dyDescent="0.25">
      <c r="B43" s="8" t="s">
        <v>3239</v>
      </c>
      <c r="C43" s="57" t="s">
        <v>3240</v>
      </c>
      <c r="D43" s="54" t="s">
        <v>3241</v>
      </c>
      <c r="E43" s="6" t="s">
        <v>620</v>
      </c>
      <c r="F43" s="19">
        <v>2500000</v>
      </c>
      <c r="G43" s="24">
        <v>1957.25</v>
      </c>
      <c r="H43" s="24">
        <v>8.7799999999999994</v>
      </c>
      <c r="I43" s="31">
        <v>7.1619953000000001</v>
      </c>
      <c r="J43" s="31"/>
      <c r="K43" s="35"/>
    </row>
    <row r="44" spans="1:11" x14ac:dyDescent="0.25">
      <c r="B44" s="8" t="s">
        <v>3134</v>
      </c>
      <c r="C44" s="57" t="s">
        <v>3135</v>
      </c>
      <c r="D44" s="54" t="s">
        <v>3136</v>
      </c>
      <c r="E44" s="6" t="s">
        <v>620</v>
      </c>
      <c r="F44" s="19">
        <v>650000</v>
      </c>
      <c r="G44" s="24">
        <v>517.45000000000005</v>
      </c>
      <c r="H44" s="24">
        <v>2.3199999999999998</v>
      </c>
      <c r="I44" s="31">
        <v>7.1563055999999996</v>
      </c>
      <c r="J44" s="31"/>
      <c r="K44" s="35"/>
    </row>
    <row r="45" spans="1:11" x14ac:dyDescent="0.25">
      <c r="B45" s="8" t="s">
        <v>3242</v>
      </c>
      <c r="C45" s="57" t="s">
        <v>3243</v>
      </c>
      <c r="D45" s="54" t="s">
        <v>3244</v>
      </c>
      <c r="E45" s="6" t="s">
        <v>620</v>
      </c>
      <c r="F45" s="19">
        <v>407100</v>
      </c>
      <c r="G45" s="24">
        <v>319.58999999999997</v>
      </c>
      <c r="H45" s="24">
        <v>1.43</v>
      </c>
      <c r="I45" s="31">
        <v>7.1610642999999996</v>
      </c>
      <c r="J45" s="31"/>
      <c r="K45" s="35"/>
    </row>
    <row r="46" spans="1:11" x14ac:dyDescent="0.25">
      <c r="B46" s="8" t="s">
        <v>2955</v>
      </c>
      <c r="C46" s="57" t="s">
        <v>2956</v>
      </c>
      <c r="D46" s="54" t="s">
        <v>2957</v>
      </c>
      <c r="E46" s="6" t="s">
        <v>620</v>
      </c>
      <c r="F46" s="19">
        <v>362000</v>
      </c>
      <c r="G46" s="24">
        <v>298.88</v>
      </c>
      <c r="H46" s="24">
        <v>1.34</v>
      </c>
      <c r="I46" s="31">
        <v>7.1329101000000001</v>
      </c>
      <c r="J46" s="31"/>
      <c r="K46" s="35"/>
    </row>
    <row r="47" spans="1:11" x14ac:dyDescent="0.25">
      <c r="B47" s="8" t="s">
        <v>3162</v>
      </c>
      <c r="C47" s="57" t="s">
        <v>3163</v>
      </c>
      <c r="D47" s="54" t="s">
        <v>3164</v>
      </c>
      <c r="E47" s="6" t="s">
        <v>620</v>
      </c>
      <c r="F47" s="19">
        <v>277000</v>
      </c>
      <c r="G47" s="24">
        <v>220.81</v>
      </c>
      <c r="H47" s="24">
        <v>0.99</v>
      </c>
      <c r="I47" s="31">
        <v>7.1558400999999998</v>
      </c>
      <c r="J47" s="31"/>
      <c r="K47" s="35"/>
    </row>
    <row r="48" spans="1:11" x14ac:dyDescent="0.25">
      <c r="B48" s="8" t="s">
        <v>3159</v>
      </c>
      <c r="C48" s="57" t="s">
        <v>3160</v>
      </c>
      <c r="D48" s="54" t="s">
        <v>3161</v>
      </c>
      <c r="E48" s="6" t="s">
        <v>620</v>
      </c>
      <c r="F48" s="19">
        <v>100000</v>
      </c>
      <c r="G48" s="24">
        <v>79.67</v>
      </c>
      <c r="H48" s="24">
        <v>0.36</v>
      </c>
      <c r="I48" s="31">
        <v>7.156047</v>
      </c>
      <c r="J48" s="31"/>
      <c r="K48" s="35"/>
    </row>
    <row r="49" spans="1:11" x14ac:dyDescent="0.25">
      <c r="B49" s="8" t="s">
        <v>1004</v>
      </c>
      <c r="C49" s="57" t="s">
        <v>1005</v>
      </c>
      <c r="D49" s="54" t="s">
        <v>1006</v>
      </c>
      <c r="E49" s="6" t="s">
        <v>620</v>
      </c>
      <c r="F49" s="19">
        <v>100000</v>
      </c>
      <c r="G49" s="24">
        <v>78.27</v>
      </c>
      <c r="H49" s="24">
        <v>0.35</v>
      </c>
      <c r="I49" s="31">
        <v>7.1620470999999997</v>
      </c>
      <c r="J49" s="31"/>
      <c r="K49" s="35"/>
    </row>
    <row r="50" spans="1:11" x14ac:dyDescent="0.25">
      <c r="C50" s="58" t="s">
        <v>39</v>
      </c>
      <c r="D50" s="54"/>
      <c r="E50" s="6"/>
      <c r="F50" s="19"/>
      <c r="G50" s="25">
        <v>7033.91</v>
      </c>
      <c r="H50" s="25">
        <v>31.54</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53.14</v>
      </c>
      <c r="H62" s="24">
        <v>0.24</v>
      </c>
      <c r="I62" s="31"/>
      <c r="J62" s="31"/>
      <c r="K62" s="35"/>
    </row>
    <row r="63" spans="1:11" x14ac:dyDescent="0.25">
      <c r="C63" s="58" t="s">
        <v>39</v>
      </c>
      <c r="D63" s="54"/>
      <c r="E63" s="6"/>
      <c r="F63" s="19"/>
      <c r="G63" s="25">
        <v>53.14</v>
      </c>
      <c r="H63" s="25">
        <v>0.24</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4815</v>
      </c>
      <c r="D66" s="54"/>
      <c r="E66" s="6"/>
      <c r="F66" s="19"/>
      <c r="G66" s="24" t="s">
        <v>2</v>
      </c>
      <c r="H66" s="24" t="s">
        <v>2</v>
      </c>
      <c r="I66" s="31"/>
      <c r="J66" s="31"/>
      <c r="K66" s="35"/>
      <c r="L66" s="3"/>
      <c r="AI66" s="3"/>
      <c r="AV66" s="3"/>
      <c r="AX66" s="3"/>
      <c r="BB66" s="3"/>
    </row>
    <row r="67" spans="1:54" x14ac:dyDescent="0.25">
      <c r="B67" s="8"/>
      <c r="C67" s="57" t="s">
        <v>40</v>
      </c>
      <c r="D67" s="54"/>
      <c r="E67" s="6"/>
      <c r="F67" s="19"/>
      <c r="G67" s="24">
        <v>126.86</v>
      </c>
      <c r="H67" s="24">
        <v>0.55999999999999994</v>
      </c>
      <c r="I67" s="31"/>
      <c r="J67" s="31"/>
      <c r="K67" s="35"/>
    </row>
    <row r="68" spans="1:54" x14ac:dyDescent="0.25">
      <c r="C68" s="58" t="s">
        <v>39</v>
      </c>
      <c r="D68" s="54"/>
      <c r="E68" s="6"/>
      <c r="F68" s="19"/>
      <c r="G68" s="25">
        <v>126.86</v>
      </c>
      <c r="H68" s="25">
        <v>0.55999999999999994</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22298.82</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4881</v>
      </c>
      <c r="E80" s="82" t="s">
        <v>4882</v>
      </c>
      <c r="F80" s="83"/>
    </row>
    <row r="81" spans="5:5" x14ac:dyDescent="0.25">
      <c r="E81" s="2" t="s">
        <v>4932</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79"/>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3267</v>
      </c>
      <c r="J2" s="38" t="s">
        <v>4626</v>
      </c>
    </row>
    <row r="3" spans="1:54" ht="16.5" x14ac:dyDescent="0.3">
      <c r="C3" s="1" t="s">
        <v>26</v>
      </c>
      <c r="D3" s="21" t="s">
        <v>3268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3269</v>
      </c>
      <c r="C26" s="57" t="s">
        <v>3270</v>
      </c>
      <c r="D26" s="54" t="s">
        <v>3271</v>
      </c>
      <c r="E26" s="6" t="s">
        <v>620</v>
      </c>
      <c r="F26" s="19">
        <v>5000000</v>
      </c>
      <c r="G26" s="24">
        <v>4994.8999999999996</v>
      </c>
      <c r="H26" s="24">
        <v>22.95</v>
      </c>
      <c r="I26" s="31">
        <v>7.3183289</v>
      </c>
      <c r="J26" s="31"/>
      <c r="K26" s="35"/>
    </row>
    <row r="27" spans="1:11" x14ac:dyDescent="0.25">
      <c r="B27" s="8" t="s">
        <v>3272</v>
      </c>
      <c r="C27" s="57" t="s">
        <v>3273</v>
      </c>
      <c r="D27" s="54" t="s">
        <v>3274</v>
      </c>
      <c r="E27" s="6" t="s">
        <v>620</v>
      </c>
      <c r="F27" s="19">
        <v>4000000</v>
      </c>
      <c r="G27" s="24">
        <v>3993.66</v>
      </c>
      <c r="H27" s="24">
        <v>18.350000000000001</v>
      </c>
      <c r="I27" s="31">
        <v>7.3266676999999998</v>
      </c>
      <c r="J27" s="31"/>
      <c r="K27" s="35"/>
    </row>
    <row r="28" spans="1:11" x14ac:dyDescent="0.25">
      <c r="B28" s="8" t="s">
        <v>3275</v>
      </c>
      <c r="C28" s="57" t="s">
        <v>3276</v>
      </c>
      <c r="D28" s="54" t="s">
        <v>3277</v>
      </c>
      <c r="E28" s="6" t="s">
        <v>620</v>
      </c>
      <c r="F28" s="19">
        <v>4000000</v>
      </c>
      <c r="G28" s="24">
        <v>3993.08</v>
      </c>
      <c r="H28" s="24">
        <v>18.34</v>
      </c>
      <c r="I28" s="31">
        <v>7.3211256999999996</v>
      </c>
      <c r="J28" s="31"/>
      <c r="K28" s="35"/>
    </row>
    <row r="29" spans="1:11" x14ac:dyDescent="0.25">
      <c r="B29" s="8" t="s">
        <v>3278</v>
      </c>
      <c r="C29" s="57" t="s">
        <v>3279</v>
      </c>
      <c r="D29" s="54" t="s">
        <v>3280</v>
      </c>
      <c r="E29" s="6" t="s">
        <v>620</v>
      </c>
      <c r="F29" s="19">
        <v>2500000</v>
      </c>
      <c r="G29" s="24">
        <v>2496.71</v>
      </c>
      <c r="H29" s="24">
        <v>11.47</v>
      </c>
      <c r="I29" s="31">
        <v>7.3384478</v>
      </c>
      <c r="J29" s="31"/>
      <c r="K29" s="35"/>
    </row>
    <row r="30" spans="1:11" x14ac:dyDescent="0.25">
      <c r="B30" s="8" t="s">
        <v>3281</v>
      </c>
      <c r="C30" s="57" t="s">
        <v>3282</v>
      </c>
      <c r="D30" s="54" t="s">
        <v>3283</v>
      </c>
      <c r="E30" s="6" t="s">
        <v>620</v>
      </c>
      <c r="F30" s="19">
        <v>2500000</v>
      </c>
      <c r="G30" s="24">
        <v>2496.27</v>
      </c>
      <c r="H30" s="24">
        <v>11.47</v>
      </c>
      <c r="I30" s="31">
        <v>7.3236262999999999</v>
      </c>
      <c r="J30" s="31"/>
      <c r="K30" s="35"/>
    </row>
    <row r="31" spans="1:11" x14ac:dyDescent="0.25">
      <c r="B31" s="8" t="s">
        <v>3284</v>
      </c>
      <c r="C31" s="57" t="s">
        <v>3285</v>
      </c>
      <c r="D31" s="54" t="s">
        <v>3286</v>
      </c>
      <c r="E31" s="6" t="s">
        <v>620</v>
      </c>
      <c r="F31" s="19">
        <v>221100</v>
      </c>
      <c r="G31" s="24">
        <v>220.76</v>
      </c>
      <c r="H31" s="24">
        <v>1.01</v>
      </c>
      <c r="I31" s="31">
        <v>7.3248173999999997</v>
      </c>
      <c r="J31" s="31"/>
      <c r="K31" s="35"/>
    </row>
    <row r="32" spans="1:11" x14ac:dyDescent="0.25">
      <c r="C32" s="58" t="s">
        <v>39</v>
      </c>
      <c r="D32" s="54"/>
      <c r="E32" s="6"/>
      <c r="F32" s="19"/>
      <c r="G32" s="25">
        <v>18195.38</v>
      </c>
      <c r="H32" s="25">
        <v>83.59</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1004</v>
      </c>
      <c r="C44" s="57" t="s">
        <v>1005</v>
      </c>
      <c r="D44" s="54" t="s">
        <v>1006</v>
      </c>
      <c r="E44" s="6" t="s">
        <v>620</v>
      </c>
      <c r="F44" s="19">
        <v>1503200</v>
      </c>
      <c r="G44" s="24">
        <v>1176.6300000000001</v>
      </c>
      <c r="H44" s="24">
        <v>5.41</v>
      </c>
      <c r="I44" s="31">
        <v>7.1620470999999997</v>
      </c>
      <c r="J44" s="31"/>
      <c r="K44" s="35"/>
    </row>
    <row r="45" spans="1:11" x14ac:dyDescent="0.25">
      <c r="B45" s="8" t="s">
        <v>3239</v>
      </c>
      <c r="C45" s="57" t="s">
        <v>3240</v>
      </c>
      <c r="D45" s="54" t="s">
        <v>3241</v>
      </c>
      <c r="E45" s="6" t="s">
        <v>620</v>
      </c>
      <c r="F45" s="19">
        <v>1148500</v>
      </c>
      <c r="G45" s="24">
        <v>899.16</v>
      </c>
      <c r="H45" s="24">
        <v>4.13</v>
      </c>
      <c r="I45" s="31">
        <v>7.1619953000000001</v>
      </c>
      <c r="J45" s="31"/>
      <c r="K45" s="35"/>
    </row>
    <row r="46" spans="1:11" x14ac:dyDescent="0.25">
      <c r="B46" s="8" t="s">
        <v>3264</v>
      </c>
      <c r="C46" s="57" t="s">
        <v>3265</v>
      </c>
      <c r="D46" s="54" t="s">
        <v>3266</v>
      </c>
      <c r="E46" s="6" t="s">
        <v>620</v>
      </c>
      <c r="F46" s="19">
        <v>725000</v>
      </c>
      <c r="G46" s="24">
        <v>567.38</v>
      </c>
      <c r="H46" s="24">
        <v>2.61</v>
      </c>
      <c r="I46" s="31">
        <v>7.1620987999999999</v>
      </c>
      <c r="J46" s="31"/>
      <c r="K46" s="35"/>
    </row>
    <row r="47" spans="1:11" x14ac:dyDescent="0.25">
      <c r="B47" s="8" t="s">
        <v>3242</v>
      </c>
      <c r="C47" s="57" t="s">
        <v>3243</v>
      </c>
      <c r="D47" s="54" t="s">
        <v>3244</v>
      </c>
      <c r="E47" s="6" t="s">
        <v>620</v>
      </c>
      <c r="F47" s="19">
        <v>500000</v>
      </c>
      <c r="G47" s="24">
        <v>392.52</v>
      </c>
      <c r="H47" s="24">
        <v>1.8</v>
      </c>
      <c r="I47" s="31">
        <v>7.1610642999999996</v>
      </c>
      <c r="J47" s="31"/>
      <c r="K47" s="35"/>
    </row>
    <row r="48" spans="1:11" x14ac:dyDescent="0.25">
      <c r="C48" s="58" t="s">
        <v>39</v>
      </c>
      <c r="D48" s="54"/>
      <c r="E48" s="6"/>
      <c r="F48" s="19"/>
      <c r="G48" s="25">
        <v>3035.69</v>
      </c>
      <c r="H48" s="25">
        <v>13.95</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22.43</v>
      </c>
      <c r="H60" s="24">
        <v>0.1</v>
      </c>
      <c r="I60" s="31"/>
      <c r="J60" s="31"/>
      <c r="K60" s="35"/>
    </row>
    <row r="61" spans="1:54" x14ac:dyDescent="0.25">
      <c r="C61" s="58" t="s">
        <v>39</v>
      </c>
      <c r="D61" s="54"/>
      <c r="E61" s="6"/>
      <c r="F61" s="19"/>
      <c r="G61" s="25">
        <v>22.43</v>
      </c>
      <c r="H61" s="25">
        <v>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4815</v>
      </c>
      <c r="D64" s="54"/>
      <c r="E64" s="6"/>
      <c r="F64" s="19"/>
      <c r="G64" s="24" t="s">
        <v>2</v>
      </c>
      <c r="H64" s="24" t="s">
        <v>2</v>
      </c>
      <c r="I64" s="31"/>
      <c r="J64" s="31"/>
      <c r="K64" s="35"/>
      <c r="L64" s="3"/>
      <c r="AI64" s="3"/>
      <c r="AV64" s="3"/>
      <c r="AX64" s="3"/>
      <c r="BB64" s="3"/>
    </row>
    <row r="65" spans="2:11" x14ac:dyDescent="0.25">
      <c r="B65" s="8"/>
      <c r="C65" s="57" t="s">
        <v>40</v>
      </c>
      <c r="D65" s="54"/>
      <c r="E65" s="6"/>
      <c r="F65" s="19"/>
      <c r="G65" s="24">
        <v>514.92999999999995</v>
      </c>
      <c r="H65" s="24">
        <v>2.3600000000000003</v>
      </c>
      <c r="I65" s="31"/>
      <c r="J65" s="31"/>
      <c r="K65" s="35"/>
    </row>
    <row r="66" spans="2:11" x14ac:dyDescent="0.25">
      <c r="C66" s="58" t="s">
        <v>39</v>
      </c>
      <c r="D66" s="54"/>
      <c r="E66" s="6"/>
      <c r="F66" s="19"/>
      <c r="G66" s="25">
        <v>514.92999999999995</v>
      </c>
      <c r="H66" s="25">
        <v>2.3600000000000003</v>
      </c>
      <c r="I66" s="31"/>
      <c r="J66" s="31"/>
      <c r="K66" s="35"/>
    </row>
    <row r="67" spans="2:11" x14ac:dyDescent="0.25">
      <c r="C67" s="57"/>
      <c r="D67" s="54"/>
      <c r="E67" s="6"/>
      <c r="F67" s="19"/>
      <c r="G67" s="24"/>
      <c r="H67" s="24"/>
      <c r="I67" s="31"/>
      <c r="J67" s="31"/>
      <c r="K67" s="35"/>
    </row>
    <row r="68" spans="2:11" x14ac:dyDescent="0.25">
      <c r="C68" s="60" t="s">
        <v>41</v>
      </c>
      <c r="D68" s="55"/>
      <c r="E68" s="5"/>
      <c r="F68" s="20"/>
      <c r="G68" s="26">
        <v>21768.43</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4881</v>
      </c>
      <c r="E78" s="82" t="s">
        <v>4882</v>
      </c>
      <c r="F78" s="83"/>
    </row>
    <row r="79" spans="2:11" x14ac:dyDescent="0.25">
      <c r="E79" s="2" t="s">
        <v>4932</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182"/>
  <sheetViews>
    <sheetView showGridLines="0" zoomScale="90" zoomScaleNormal="90" workbookViewId="0">
      <pane ySplit="6" topLeftCell="A1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3287</v>
      </c>
      <c r="J2" s="38" t="s">
        <v>4626</v>
      </c>
    </row>
    <row r="3" spans="1:54" ht="16.5" x14ac:dyDescent="0.3">
      <c r="C3" s="1" t="s">
        <v>26</v>
      </c>
      <c r="D3" s="21" t="s">
        <v>3288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2378</v>
      </c>
      <c r="C18" s="57" t="s">
        <v>583</v>
      </c>
      <c r="D18" s="54" t="s">
        <v>2379</v>
      </c>
      <c r="E18" s="6" t="s">
        <v>553</v>
      </c>
      <c r="F18" s="19">
        <v>105950</v>
      </c>
      <c r="G18" s="24">
        <v>106518.74</v>
      </c>
      <c r="H18" s="24">
        <v>9.61</v>
      </c>
      <c r="I18" s="31">
        <v>7.36</v>
      </c>
      <c r="J18" s="31"/>
      <c r="K18" s="35" t="s">
        <v>554</v>
      </c>
    </row>
    <row r="19" spans="2:11" x14ac:dyDescent="0.25">
      <c r="B19" s="8" t="s">
        <v>3289</v>
      </c>
      <c r="C19" s="57" t="s">
        <v>1084</v>
      </c>
      <c r="D19" s="54" t="s">
        <v>3290</v>
      </c>
      <c r="E19" s="6" t="s">
        <v>553</v>
      </c>
      <c r="F19" s="19">
        <v>5000</v>
      </c>
      <c r="G19" s="24">
        <v>49956.7</v>
      </c>
      <c r="H19" s="24">
        <v>4.51</v>
      </c>
      <c r="I19" s="31">
        <v>7.3512000000000004</v>
      </c>
      <c r="J19" s="31"/>
      <c r="K19" s="35" t="s">
        <v>554</v>
      </c>
    </row>
    <row r="20" spans="2:11" x14ac:dyDescent="0.25">
      <c r="B20" s="8" t="s">
        <v>582</v>
      </c>
      <c r="C20" s="57" t="s">
        <v>583</v>
      </c>
      <c r="D20" s="54" t="s">
        <v>584</v>
      </c>
      <c r="E20" s="6" t="s">
        <v>553</v>
      </c>
      <c r="F20" s="19">
        <v>48500</v>
      </c>
      <c r="G20" s="24">
        <v>48677.36</v>
      </c>
      <c r="H20" s="24">
        <v>4.3899999999999997</v>
      </c>
      <c r="I20" s="31">
        <v>7.3849999999999998</v>
      </c>
      <c r="J20" s="31"/>
      <c r="K20" s="35" t="s">
        <v>554</v>
      </c>
    </row>
    <row r="21" spans="2:11" x14ac:dyDescent="0.25">
      <c r="B21" s="8" t="s">
        <v>2376</v>
      </c>
      <c r="C21" s="57" t="s">
        <v>1512</v>
      </c>
      <c r="D21" s="54" t="s">
        <v>2377</v>
      </c>
      <c r="E21" s="6" t="s">
        <v>553</v>
      </c>
      <c r="F21" s="19">
        <v>4050</v>
      </c>
      <c r="G21" s="24">
        <v>40216.42</v>
      </c>
      <c r="H21" s="24">
        <v>3.63</v>
      </c>
      <c r="I21" s="31">
        <v>7.38</v>
      </c>
      <c r="J21" s="31"/>
      <c r="K21" s="35" t="s">
        <v>554</v>
      </c>
    </row>
    <row r="22" spans="2:11" x14ac:dyDescent="0.25">
      <c r="B22" s="8" t="s">
        <v>3291</v>
      </c>
      <c r="C22" s="57" t="s">
        <v>1512</v>
      </c>
      <c r="D22" s="54" t="s">
        <v>3292</v>
      </c>
      <c r="E22" s="6" t="s">
        <v>553</v>
      </c>
      <c r="F22" s="19">
        <v>3300</v>
      </c>
      <c r="G22" s="24">
        <v>31799.06</v>
      </c>
      <c r="H22" s="24">
        <v>2.87</v>
      </c>
      <c r="I22" s="31">
        <v>7.38</v>
      </c>
      <c r="J22" s="31"/>
      <c r="K22" s="35" t="s">
        <v>554</v>
      </c>
    </row>
    <row r="23" spans="2:11" x14ac:dyDescent="0.25">
      <c r="B23" s="8" t="s">
        <v>3293</v>
      </c>
      <c r="C23" s="57" t="s">
        <v>1512</v>
      </c>
      <c r="D23" s="54" t="s">
        <v>3294</v>
      </c>
      <c r="E23" s="6" t="s">
        <v>553</v>
      </c>
      <c r="F23" s="19">
        <v>3050</v>
      </c>
      <c r="G23" s="24">
        <v>31013.19</v>
      </c>
      <c r="H23" s="24">
        <v>2.8</v>
      </c>
      <c r="I23" s="31">
        <v>7.36</v>
      </c>
      <c r="J23" s="31"/>
      <c r="K23" s="35" t="s">
        <v>554</v>
      </c>
    </row>
    <row r="24" spans="2:11" x14ac:dyDescent="0.25">
      <c r="B24" s="8" t="s">
        <v>2374</v>
      </c>
      <c r="C24" s="57" t="s">
        <v>1541</v>
      </c>
      <c r="D24" s="54" t="s">
        <v>2375</v>
      </c>
      <c r="E24" s="6" t="s">
        <v>553</v>
      </c>
      <c r="F24" s="19">
        <v>29400</v>
      </c>
      <c r="G24" s="24">
        <v>29523.3</v>
      </c>
      <c r="H24" s="24">
        <v>2.66</v>
      </c>
      <c r="I24" s="31">
        <v>7.25</v>
      </c>
      <c r="J24" s="31"/>
      <c r="K24" s="35" t="s">
        <v>554</v>
      </c>
    </row>
    <row r="25" spans="2:11" x14ac:dyDescent="0.25">
      <c r="B25" s="8" t="s">
        <v>2173</v>
      </c>
      <c r="C25" s="57" t="s">
        <v>1541</v>
      </c>
      <c r="D25" s="54" t="s">
        <v>2174</v>
      </c>
      <c r="E25" s="6" t="s">
        <v>553</v>
      </c>
      <c r="F25" s="19">
        <v>17500</v>
      </c>
      <c r="G25" s="24">
        <v>17627.07</v>
      </c>
      <c r="H25" s="24">
        <v>1.59</v>
      </c>
      <c r="I25" s="31">
        <v>7.25</v>
      </c>
      <c r="J25" s="31"/>
      <c r="K25" s="35" t="s">
        <v>554</v>
      </c>
    </row>
    <row r="26" spans="2:11" x14ac:dyDescent="0.25">
      <c r="B26" s="8" t="s">
        <v>3295</v>
      </c>
      <c r="C26" s="57" t="s">
        <v>1084</v>
      </c>
      <c r="D26" s="54" t="s">
        <v>3296</v>
      </c>
      <c r="E26" s="6" t="s">
        <v>553</v>
      </c>
      <c r="F26" s="19">
        <v>1600</v>
      </c>
      <c r="G26" s="24">
        <v>15903.31</v>
      </c>
      <c r="H26" s="24">
        <v>1.44</v>
      </c>
      <c r="I26" s="31">
        <v>7.3512000000000004</v>
      </c>
      <c r="J26" s="31"/>
      <c r="K26" s="35" t="s">
        <v>554</v>
      </c>
    </row>
    <row r="27" spans="2:11" x14ac:dyDescent="0.25">
      <c r="B27" s="8" t="s">
        <v>2168</v>
      </c>
      <c r="C27" s="57" t="s">
        <v>1512</v>
      </c>
      <c r="D27" s="54" t="s">
        <v>2169</v>
      </c>
      <c r="E27" s="6" t="s">
        <v>553</v>
      </c>
      <c r="F27" s="19">
        <v>15000</v>
      </c>
      <c r="G27" s="24">
        <v>15158.34</v>
      </c>
      <c r="H27" s="24">
        <v>1.37</v>
      </c>
      <c r="I27" s="31">
        <v>7.38</v>
      </c>
      <c r="J27" s="31"/>
      <c r="K27" s="35"/>
    </row>
    <row r="28" spans="2:11" x14ac:dyDescent="0.25">
      <c r="B28" s="8" t="s">
        <v>2571</v>
      </c>
      <c r="C28" s="57" t="s">
        <v>1512</v>
      </c>
      <c r="D28" s="54" t="s">
        <v>2572</v>
      </c>
      <c r="E28" s="6" t="s">
        <v>553</v>
      </c>
      <c r="F28" s="19">
        <v>15000</v>
      </c>
      <c r="G28" s="24">
        <v>15138.2</v>
      </c>
      <c r="H28" s="24">
        <v>1.37</v>
      </c>
      <c r="I28" s="31">
        <v>7.38</v>
      </c>
      <c r="J28" s="31"/>
      <c r="K28" s="35" t="s">
        <v>554</v>
      </c>
    </row>
    <row r="29" spans="2:11" x14ac:dyDescent="0.25">
      <c r="B29" s="8" t="s">
        <v>2175</v>
      </c>
      <c r="C29" s="57" t="s">
        <v>392</v>
      </c>
      <c r="D29" s="54" t="s">
        <v>2176</v>
      </c>
      <c r="E29" s="6" t="s">
        <v>553</v>
      </c>
      <c r="F29" s="19">
        <v>13500</v>
      </c>
      <c r="G29" s="24">
        <v>13535.37</v>
      </c>
      <c r="H29" s="24">
        <v>1.22</v>
      </c>
      <c r="I29" s="31">
        <v>7.2350000000000003</v>
      </c>
      <c r="J29" s="31"/>
      <c r="K29" s="35" t="s">
        <v>554</v>
      </c>
    </row>
    <row r="30" spans="2:11" x14ac:dyDescent="0.25">
      <c r="B30" s="8" t="s">
        <v>3297</v>
      </c>
      <c r="C30" s="57" t="s">
        <v>392</v>
      </c>
      <c r="D30" s="54" t="s">
        <v>3298</v>
      </c>
      <c r="E30" s="6" t="s">
        <v>553</v>
      </c>
      <c r="F30" s="19">
        <v>1200</v>
      </c>
      <c r="G30" s="24">
        <v>12104.78</v>
      </c>
      <c r="H30" s="24">
        <v>1.0900000000000001</v>
      </c>
      <c r="I30" s="31">
        <v>7.25</v>
      </c>
      <c r="J30" s="31"/>
      <c r="K30" s="35" t="s">
        <v>554</v>
      </c>
    </row>
    <row r="31" spans="2:11" x14ac:dyDescent="0.25">
      <c r="B31" s="8" t="s">
        <v>2409</v>
      </c>
      <c r="C31" s="57" t="s">
        <v>392</v>
      </c>
      <c r="D31" s="54" t="s">
        <v>2410</v>
      </c>
      <c r="E31" s="6" t="s">
        <v>553</v>
      </c>
      <c r="F31" s="19">
        <v>750</v>
      </c>
      <c r="G31" s="24">
        <v>7654.86</v>
      </c>
      <c r="H31" s="24">
        <v>0.69</v>
      </c>
      <c r="I31" s="31">
        <v>7.2350000000000003</v>
      </c>
      <c r="J31" s="31"/>
      <c r="K31" s="35" t="s">
        <v>554</v>
      </c>
    </row>
    <row r="32" spans="2:11" x14ac:dyDescent="0.25">
      <c r="B32" s="8" t="s">
        <v>3299</v>
      </c>
      <c r="C32" s="57" t="s">
        <v>1512</v>
      </c>
      <c r="D32" s="54" t="s">
        <v>3300</v>
      </c>
      <c r="E32" s="6" t="s">
        <v>553</v>
      </c>
      <c r="F32" s="19">
        <v>1875</v>
      </c>
      <c r="G32" s="24">
        <v>7296.58</v>
      </c>
      <c r="H32" s="24">
        <v>0.66</v>
      </c>
      <c r="I32" s="31">
        <v>7.36</v>
      </c>
      <c r="J32" s="31"/>
      <c r="K32" s="35" t="s">
        <v>554</v>
      </c>
    </row>
    <row r="33" spans="2:11" x14ac:dyDescent="0.25">
      <c r="B33" s="8" t="s">
        <v>3301</v>
      </c>
      <c r="C33" s="57" t="s">
        <v>1541</v>
      </c>
      <c r="D33" s="54" t="s">
        <v>3302</v>
      </c>
      <c r="E33" s="6" t="s">
        <v>553</v>
      </c>
      <c r="F33" s="19">
        <v>620</v>
      </c>
      <c r="G33" s="24">
        <v>6505.77</v>
      </c>
      <c r="H33" s="24">
        <v>0.59</v>
      </c>
      <c r="I33" s="31">
        <v>7.2546999999999997</v>
      </c>
      <c r="J33" s="31"/>
      <c r="K33" s="35" t="s">
        <v>554</v>
      </c>
    </row>
    <row r="34" spans="2:11" x14ac:dyDescent="0.25">
      <c r="B34" s="8" t="s">
        <v>3303</v>
      </c>
      <c r="C34" s="57" t="s">
        <v>1512</v>
      </c>
      <c r="D34" s="54" t="s">
        <v>3304</v>
      </c>
      <c r="E34" s="6" t="s">
        <v>553</v>
      </c>
      <c r="F34" s="19">
        <v>600</v>
      </c>
      <c r="G34" s="24">
        <v>5958.11</v>
      </c>
      <c r="H34" s="24">
        <v>0.54</v>
      </c>
      <c r="I34" s="31">
        <v>7.38</v>
      </c>
      <c r="J34" s="31"/>
      <c r="K34" s="35" t="s">
        <v>554</v>
      </c>
    </row>
    <row r="35" spans="2:11" x14ac:dyDescent="0.25">
      <c r="B35" s="8" t="s">
        <v>3305</v>
      </c>
      <c r="C35" s="57" t="s">
        <v>1512</v>
      </c>
      <c r="D35" s="54" t="s">
        <v>3306</v>
      </c>
      <c r="E35" s="6" t="s">
        <v>553</v>
      </c>
      <c r="F35" s="19">
        <v>520</v>
      </c>
      <c r="G35" s="24">
        <v>5489.73</v>
      </c>
      <c r="H35" s="24">
        <v>0.5</v>
      </c>
      <c r="I35" s="31">
        <v>7.4050000000000002</v>
      </c>
      <c r="J35" s="31"/>
      <c r="K35" s="35" t="s">
        <v>554</v>
      </c>
    </row>
    <row r="36" spans="2:11" x14ac:dyDescent="0.25">
      <c r="B36" s="8" t="s">
        <v>2425</v>
      </c>
      <c r="C36" s="57" t="s">
        <v>392</v>
      </c>
      <c r="D36" s="54" t="s">
        <v>2426</v>
      </c>
      <c r="E36" s="6" t="s">
        <v>553</v>
      </c>
      <c r="F36" s="19">
        <v>350</v>
      </c>
      <c r="G36" s="24">
        <v>3578.76</v>
      </c>
      <c r="H36" s="24">
        <v>0.32</v>
      </c>
      <c r="I36" s="31">
        <v>7.2339000000000002</v>
      </c>
      <c r="J36" s="31"/>
      <c r="K36" s="35" t="s">
        <v>554</v>
      </c>
    </row>
    <row r="37" spans="2:11" x14ac:dyDescent="0.25">
      <c r="B37" s="8" t="s">
        <v>3307</v>
      </c>
      <c r="C37" s="57" t="s">
        <v>1541</v>
      </c>
      <c r="D37" s="54" t="s">
        <v>3308</v>
      </c>
      <c r="E37" s="6" t="s">
        <v>553</v>
      </c>
      <c r="F37" s="19">
        <v>300</v>
      </c>
      <c r="G37" s="24">
        <v>3148.2</v>
      </c>
      <c r="H37" s="24">
        <v>0.28000000000000003</v>
      </c>
      <c r="I37" s="31">
        <v>7.2546999999999997</v>
      </c>
      <c r="J37" s="31"/>
      <c r="K37" s="35" t="s">
        <v>554</v>
      </c>
    </row>
    <row r="38" spans="2:11" x14ac:dyDescent="0.25">
      <c r="B38" s="8" t="s">
        <v>3309</v>
      </c>
      <c r="C38" s="57" t="s">
        <v>845</v>
      </c>
      <c r="D38" s="54" t="s">
        <v>3310</v>
      </c>
      <c r="E38" s="6" t="s">
        <v>1462</v>
      </c>
      <c r="F38" s="19">
        <v>250</v>
      </c>
      <c r="G38" s="24">
        <v>2499.7199999999998</v>
      </c>
      <c r="H38" s="24">
        <v>0.23</v>
      </c>
      <c r="I38" s="31">
        <v>7.335</v>
      </c>
      <c r="J38" s="31"/>
      <c r="K38" s="35" t="s">
        <v>554</v>
      </c>
    </row>
    <row r="39" spans="2:11" x14ac:dyDescent="0.25">
      <c r="B39" s="8" t="s">
        <v>2386</v>
      </c>
      <c r="C39" s="57" t="s">
        <v>1084</v>
      </c>
      <c r="D39" s="54" t="s">
        <v>2387</v>
      </c>
      <c r="E39" s="6" t="s">
        <v>553</v>
      </c>
      <c r="F39" s="19">
        <v>215</v>
      </c>
      <c r="G39" s="24">
        <v>2164.1799999999998</v>
      </c>
      <c r="H39" s="24">
        <v>0.2</v>
      </c>
      <c r="I39" s="31">
        <v>7.3662000000000001</v>
      </c>
      <c r="J39" s="31"/>
      <c r="K39" s="35" t="s">
        <v>554</v>
      </c>
    </row>
    <row r="40" spans="2:11" x14ac:dyDescent="0.25">
      <c r="B40" s="8" t="s">
        <v>3311</v>
      </c>
      <c r="C40" s="57" t="s">
        <v>1512</v>
      </c>
      <c r="D40" s="54" t="s">
        <v>3312</v>
      </c>
      <c r="E40" s="6" t="s">
        <v>553</v>
      </c>
      <c r="F40" s="19">
        <v>204</v>
      </c>
      <c r="G40" s="24">
        <v>2155.4899999999998</v>
      </c>
      <c r="H40" s="24">
        <v>0.19</v>
      </c>
      <c r="I40" s="31">
        <v>7.4050000000000002</v>
      </c>
      <c r="J40" s="31"/>
      <c r="K40" s="35" t="s">
        <v>554</v>
      </c>
    </row>
    <row r="41" spans="2:11" x14ac:dyDescent="0.25">
      <c r="B41" s="8" t="s">
        <v>3313</v>
      </c>
      <c r="C41" s="57" t="s">
        <v>1460</v>
      </c>
      <c r="D41" s="54" t="s">
        <v>3314</v>
      </c>
      <c r="E41" s="6" t="s">
        <v>553</v>
      </c>
      <c r="F41" s="19">
        <v>150</v>
      </c>
      <c r="G41" s="24">
        <v>1533.64</v>
      </c>
      <c r="H41" s="24">
        <v>0.14000000000000001</v>
      </c>
      <c r="I41" s="31">
        <v>7.3703000000000003</v>
      </c>
      <c r="J41" s="31"/>
      <c r="K41" s="35" t="s">
        <v>554</v>
      </c>
    </row>
    <row r="42" spans="2:11" x14ac:dyDescent="0.25">
      <c r="B42" s="8" t="s">
        <v>3315</v>
      </c>
      <c r="C42" s="57" t="s">
        <v>537</v>
      </c>
      <c r="D42" s="54" t="s">
        <v>3316</v>
      </c>
      <c r="E42" s="6" t="s">
        <v>553</v>
      </c>
      <c r="F42" s="19">
        <v>80</v>
      </c>
      <c r="G42" s="24">
        <v>1053.27</v>
      </c>
      <c r="H42" s="24">
        <v>0.1</v>
      </c>
      <c r="I42" s="31">
        <v>7.2949999999999999</v>
      </c>
      <c r="J42" s="31"/>
      <c r="K42" s="35" t="s">
        <v>554</v>
      </c>
    </row>
    <row r="43" spans="2:11" x14ac:dyDescent="0.25">
      <c r="B43" s="8" t="s">
        <v>3317</v>
      </c>
      <c r="C43" s="57" t="s">
        <v>845</v>
      </c>
      <c r="D43" s="54" t="s">
        <v>3318</v>
      </c>
      <c r="E43" s="6" t="s">
        <v>599</v>
      </c>
      <c r="F43" s="19">
        <v>1000</v>
      </c>
      <c r="G43" s="24">
        <v>1031.1400000000001</v>
      </c>
      <c r="H43" s="24">
        <v>0.09</v>
      </c>
      <c r="I43" s="31">
        <v>7.335</v>
      </c>
      <c r="J43" s="31"/>
      <c r="K43" s="35" t="s">
        <v>554</v>
      </c>
    </row>
    <row r="44" spans="2:11" x14ac:dyDescent="0.25">
      <c r="B44" s="8" t="s">
        <v>3319</v>
      </c>
      <c r="C44" s="57" t="s">
        <v>1512</v>
      </c>
      <c r="D44" s="54" t="s">
        <v>3320</v>
      </c>
      <c r="E44" s="6" t="s">
        <v>553</v>
      </c>
      <c r="F44" s="19">
        <v>60</v>
      </c>
      <c r="G44" s="24">
        <v>603.88</v>
      </c>
      <c r="H44" s="24">
        <v>0.05</v>
      </c>
      <c r="I44" s="31">
        <v>7.38</v>
      </c>
      <c r="J44" s="31"/>
      <c r="K44" s="35" t="s">
        <v>554</v>
      </c>
    </row>
    <row r="45" spans="2:11" x14ac:dyDescent="0.25">
      <c r="B45" s="8" t="s">
        <v>3321</v>
      </c>
      <c r="C45" s="57" t="s">
        <v>537</v>
      </c>
      <c r="D45" s="54" t="s">
        <v>3322</v>
      </c>
      <c r="E45" s="6" t="s">
        <v>553</v>
      </c>
      <c r="F45" s="19">
        <v>50</v>
      </c>
      <c r="G45" s="24">
        <v>514.34</v>
      </c>
      <c r="H45" s="24">
        <v>0.05</v>
      </c>
      <c r="I45" s="31">
        <v>7.2949999999999999</v>
      </c>
      <c r="J45" s="31"/>
      <c r="K45" s="35" t="s">
        <v>554</v>
      </c>
    </row>
    <row r="46" spans="2:11" x14ac:dyDescent="0.25">
      <c r="B46" s="8" t="s">
        <v>3323</v>
      </c>
      <c r="C46" s="57" t="s">
        <v>845</v>
      </c>
      <c r="D46" s="54" t="s">
        <v>3324</v>
      </c>
      <c r="E46" s="6" t="s">
        <v>599</v>
      </c>
      <c r="F46" s="19">
        <v>250</v>
      </c>
      <c r="G46" s="24">
        <v>493.32</v>
      </c>
      <c r="H46" s="24">
        <v>0.04</v>
      </c>
      <c r="I46" s="31">
        <v>7.32</v>
      </c>
      <c r="J46" s="31"/>
      <c r="K46" s="35" t="s">
        <v>554</v>
      </c>
    </row>
    <row r="47" spans="2:11" x14ac:dyDescent="0.25">
      <c r="C47" s="58" t="s">
        <v>39</v>
      </c>
      <c r="D47" s="54"/>
      <c r="E47" s="6"/>
      <c r="F47" s="19"/>
      <c r="G47" s="25">
        <v>478852.83</v>
      </c>
      <c r="H47" s="25">
        <v>43.22</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8" t="s">
        <v>8</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9" t="s">
        <v>9</v>
      </c>
      <c r="D53" s="54"/>
      <c r="E53" s="6"/>
      <c r="F53" s="19"/>
      <c r="G53" s="24"/>
      <c r="H53" s="24"/>
      <c r="I53" s="31"/>
      <c r="J53" s="31"/>
      <c r="K53" s="35"/>
    </row>
    <row r="54" spans="2:11" x14ac:dyDescent="0.25">
      <c r="B54" s="8" t="s">
        <v>636</v>
      </c>
      <c r="C54" s="57" t="s">
        <v>637</v>
      </c>
      <c r="D54" s="54" t="s">
        <v>638</v>
      </c>
      <c r="E54" s="6" t="s">
        <v>620</v>
      </c>
      <c r="F54" s="19">
        <v>24000000</v>
      </c>
      <c r="G54" s="24">
        <v>23231.06</v>
      </c>
      <c r="H54" s="24">
        <v>2.1</v>
      </c>
      <c r="I54" s="31">
        <v>6.9980818999999999</v>
      </c>
      <c r="J54" s="31"/>
      <c r="K54" s="35"/>
    </row>
    <row r="55" spans="2:11" x14ac:dyDescent="0.25">
      <c r="B55" s="8" t="s">
        <v>3325</v>
      </c>
      <c r="C55" s="57" t="s">
        <v>3326</v>
      </c>
      <c r="D55" s="54" t="s">
        <v>3327</v>
      </c>
      <c r="E55" s="6" t="s">
        <v>620</v>
      </c>
      <c r="F55" s="19">
        <v>102100</v>
      </c>
      <c r="G55" s="24">
        <v>103.05</v>
      </c>
      <c r="H55" s="24">
        <v>0.01</v>
      </c>
      <c r="I55" s="31">
        <v>7.0159434999999997</v>
      </c>
      <c r="J55" s="31"/>
      <c r="K55" s="35"/>
    </row>
    <row r="56" spans="2:11" x14ac:dyDescent="0.25">
      <c r="C56" s="58" t="s">
        <v>39</v>
      </c>
      <c r="D56" s="54"/>
      <c r="E56" s="6"/>
      <c r="F56" s="19"/>
      <c r="G56" s="25">
        <v>23334.11</v>
      </c>
      <c r="H56" s="25">
        <v>2.11</v>
      </c>
      <c r="I56" s="31"/>
      <c r="J56" s="31"/>
      <c r="K56" s="35"/>
    </row>
    <row r="57" spans="2:11" x14ac:dyDescent="0.25">
      <c r="C57" s="57"/>
      <c r="D57" s="54"/>
      <c r="E57" s="6"/>
      <c r="F57" s="19"/>
      <c r="G57" s="24"/>
      <c r="H57" s="24"/>
      <c r="I57" s="31"/>
      <c r="J57" s="31"/>
      <c r="K57" s="35"/>
    </row>
    <row r="58" spans="2:11" x14ac:dyDescent="0.25">
      <c r="C58" s="59" t="s">
        <v>10</v>
      </c>
      <c r="D58" s="54"/>
      <c r="E58" s="6"/>
      <c r="F58" s="19"/>
      <c r="G58" s="24"/>
      <c r="H58" s="24"/>
      <c r="I58" s="31"/>
      <c r="J58" s="31"/>
      <c r="K58" s="35"/>
    </row>
    <row r="59" spans="2:11" x14ac:dyDescent="0.25">
      <c r="B59" s="8" t="s">
        <v>3112</v>
      </c>
      <c r="C59" s="57" t="s">
        <v>3113</v>
      </c>
      <c r="D59" s="54" t="s">
        <v>3114</v>
      </c>
      <c r="E59" s="6" t="s">
        <v>620</v>
      </c>
      <c r="F59" s="19">
        <v>35500000</v>
      </c>
      <c r="G59" s="24">
        <v>34595.53</v>
      </c>
      <c r="H59" s="24">
        <v>3.12</v>
      </c>
      <c r="I59" s="31">
        <v>7.2689857</v>
      </c>
      <c r="J59" s="31"/>
      <c r="K59" s="35"/>
    </row>
    <row r="60" spans="2:11" x14ac:dyDescent="0.25">
      <c r="B60" s="8" t="s">
        <v>3052</v>
      </c>
      <c r="C60" s="57" t="s">
        <v>3053</v>
      </c>
      <c r="D60" s="54" t="s">
        <v>3054</v>
      </c>
      <c r="E60" s="6" t="s">
        <v>620</v>
      </c>
      <c r="F60" s="19">
        <v>33203300</v>
      </c>
      <c r="G60" s="24">
        <v>34045.17</v>
      </c>
      <c r="H60" s="24">
        <v>3.07</v>
      </c>
      <c r="I60" s="31">
        <v>7.2625567999999996</v>
      </c>
      <c r="J60" s="31"/>
      <c r="K60" s="35"/>
    </row>
    <row r="61" spans="2:11" x14ac:dyDescent="0.25">
      <c r="B61" s="8" t="s">
        <v>3328</v>
      </c>
      <c r="C61" s="57" t="s">
        <v>3329</v>
      </c>
      <c r="D61" s="54" t="s">
        <v>3330</v>
      </c>
      <c r="E61" s="6" t="s">
        <v>620</v>
      </c>
      <c r="F61" s="19">
        <v>32833500</v>
      </c>
      <c r="G61" s="24">
        <v>33456.019999999997</v>
      </c>
      <c r="H61" s="24">
        <v>3.02</v>
      </c>
      <c r="I61" s="31">
        <v>7.2738370999999997</v>
      </c>
      <c r="J61" s="31"/>
      <c r="K61" s="35"/>
    </row>
    <row r="62" spans="2:11" x14ac:dyDescent="0.25">
      <c r="B62" s="8" t="s">
        <v>3331</v>
      </c>
      <c r="C62" s="57" t="s">
        <v>3056</v>
      </c>
      <c r="D62" s="54" t="s">
        <v>3332</v>
      </c>
      <c r="E62" s="6" t="s">
        <v>620</v>
      </c>
      <c r="F62" s="19">
        <v>28043000</v>
      </c>
      <c r="G62" s="24">
        <v>28644.89</v>
      </c>
      <c r="H62" s="24">
        <v>2.58</v>
      </c>
      <c r="I62" s="31">
        <v>7.2840619999999996</v>
      </c>
      <c r="J62" s="31"/>
      <c r="K62" s="35"/>
    </row>
    <row r="63" spans="2:11" x14ac:dyDescent="0.25">
      <c r="B63" s="8" t="s">
        <v>3103</v>
      </c>
      <c r="C63" s="57" t="s">
        <v>3104</v>
      </c>
      <c r="D63" s="54" t="s">
        <v>3105</v>
      </c>
      <c r="E63" s="6" t="s">
        <v>620</v>
      </c>
      <c r="F63" s="19">
        <v>28000000</v>
      </c>
      <c r="G63" s="24">
        <v>28642.38</v>
      </c>
      <c r="H63" s="24">
        <v>2.58</v>
      </c>
      <c r="I63" s="31">
        <v>7.2604778999999997</v>
      </c>
      <c r="J63" s="31"/>
      <c r="K63" s="35"/>
    </row>
    <row r="64" spans="2:11" x14ac:dyDescent="0.25">
      <c r="B64" s="8" t="s">
        <v>3333</v>
      </c>
      <c r="C64" s="57" t="s">
        <v>3334</v>
      </c>
      <c r="D64" s="54" t="s">
        <v>3335</v>
      </c>
      <c r="E64" s="6" t="s">
        <v>620</v>
      </c>
      <c r="F64" s="19">
        <v>27500000</v>
      </c>
      <c r="G64" s="24">
        <v>28097.99</v>
      </c>
      <c r="H64" s="24">
        <v>2.54</v>
      </c>
      <c r="I64" s="31">
        <v>7.2730173999999996</v>
      </c>
      <c r="J64" s="31"/>
      <c r="K64" s="35"/>
    </row>
    <row r="65" spans="2:11" x14ac:dyDescent="0.25">
      <c r="B65" s="8" t="s">
        <v>2258</v>
      </c>
      <c r="C65" s="57" t="s">
        <v>2259</v>
      </c>
      <c r="D65" s="54" t="s">
        <v>2260</v>
      </c>
      <c r="E65" s="6" t="s">
        <v>620</v>
      </c>
      <c r="F65" s="19">
        <v>26000000</v>
      </c>
      <c r="G65" s="24">
        <v>26261.3</v>
      </c>
      <c r="H65" s="24">
        <v>2.37</v>
      </c>
      <c r="I65" s="31">
        <v>7.2674531</v>
      </c>
      <c r="J65" s="31"/>
      <c r="K65" s="35"/>
    </row>
    <row r="66" spans="2:11" x14ac:dyDescent="0.25">
      <c r="B66" s="8" t="s">
        <v>3069</v>
      </c>
      <c r="C66" s="57" t="s">
        <v>3070</v>
      </c>
      <c r="D66" s="54" t="s">
        <v>3071</v>
      </c>
      <c r="E66" s="6" t="s">
        <v>620</v>
      </c>
      <c r="F66" s="19">
        <v>24787600</v>
      </c>
      <c r="G66" s="24">
        <v>25233.75</v>
      </c>
      <c r="H66" s="24">
        <v>2.2799999999999998</v>
      </c>
      <c r="I66" s="31">
        <v>7.3300662000000001</v>
      </c>
      <c r="J66" s="31"/>
      <c r="K66" s="35"/>
    </row>
    <row r="67" spans="2:11" x14ac:dyDescent="0.25">
      <c r="B67" s="8" t="s">
        <v>3336</v>
      </c>
      <c r="C67" s="57" t="s">
        <v>3337</v>
      </c>
      <c r="D67" s="54" t="s">
        <v>3338</v>
      </c>
      <c r="E67" s="6" t="s">
        <v>620</v>
      </c>
      <c r="F67" s="19">
        <v>20326000</v>
      </c>
      <c r="G67" s="24">
        <v>20567.66</v>
      </c>
      <c r="H67" s="24">
        <v>1.86</v>
      </c>
      <c r="I67" s="31">
        <v>7.3300662000000001</v>
      </c>
      <c r="J67" s="31"/>
      <c r="K67" s="35"/>
    </row>
    <row r="68" spans="2:11" x14ac:dyDescent="0.25">
      <c r="B68" s="8" t="s">
        <v>3012</v>
      </c>
      <c r="C68" s="57" t="s">
        <v>3013</v>
      </c>
      <c r="D68" s="54" t="s">
        <v>3014</v>
      </c>
      <c r="E68" s="6" t="s">
        <v>620</v>
      </c>
      <c r="F68" s="19">
        <v>17500000</v>
      </c>
      <c r="G68" s="24">
        <v>17939.009999999998</v>
      </c>
      <c r="H68" s="24">
        <v>1.62</v>
      </c>
      <c r="I68" s="31">
        <v>7.2625567999999996</v>
      </c>
      <c r="J68" s="31"/>
      <c r="K68" s="35"/>
    </row>
    <row r="69" spans="2:11" x14ac:dyDescent="0.25">
      <c r="B69" s="8" t="s">
        <v>3339</v>
      </c>
      <c r="C69" s="57" t="s">
        <v>3340</v>
      </c>
      <c r="D69" s="54" t="s">
        <v>3341</v>
      </c>
      <c r="E69" s="6" t="s">
        <v>620</v>
      </c>
      <c r="F69" s="19">
        <v>16000000</v>
      </c>
      <c r="G69" s="24">
        <v>16592.689999999999</v>
      </c>
      <c r="H69" s="24">
        <v>1.5</v>
      </c>
      <c r="I69" s="31">
        <v>7.2726461000000002</v>
      </c>
      <c r="J69" s="31"/>
      <c r="K69" s="35"/>
    </row>
    <row r="70" spans="2:11" x14ac:dyDescent="0.25">
      <c r="B70" s="8" t="s">
        <v>3342</v>
      </c>
      <c r="C70" s="57" t="s">
        <v>3343</v>
      </c>
      <c r="D70" s="54" t="s">
        <v>3344</v>
      </c>
      <c r="E70" s="6" t="s">
        <v>620</v>
      </c>
      <c r="F70" s="19">
        <v>15500000</v>
      </c>
      <c r="G70" s="24">
        <v>15839.61</v>
      </c>
      <c r="H70" s="24">
        <v>1.43</v>
      </c>
      <c r="I70" s="31">
        <v>7.2988736999999997</v>
      </c>
      <c r="J70" s="31"/>
      <c r="K70" s="35"/>
    </row>
    <row r="71" spans="2:11" x14ac:dyDescent="0.25">
      <c r="B71" s="8" t="s">
        <v>3072</v>
      </c>
      <c r="C71" s="57" t="s">
        <v>3073</v>
      </c>
      <c r="D71" s="54" t="s">
        <v>3074</v>
      </c>
      <c r="E71" s="6" t="s">
        <v>620</v>
      </c>
      <c r="F71" s="19">
        <v>15000000</v>
      </c>
      <c r="G71" s="24">
        <v>15276.59</v>
      </c>
      <c r="H71" s="24">
        <v>1.38</v>
      </c>
      <c r="I71" s="31">
        <v>7.2830031000000002</v>
      </c>
      <c r="J71" s="31"/>
      <c r="K71" s="35"/>
    </row>
    <row r="72" spans="2:11" x14ac:dyDescent="0.25">
      <c r="B72" s="8" t="s">
        <v>3345</v>
      </c>
      <c r="C72" s="57" t="s">
        <v>3346</v>
      </c>
      <c r="D72" s="54" t="s">
        <v>3347</v>
      </c>
      <c r="E72" s="6" t="s">
        <v>620</v>
      </c>
      <c r="F72" s="19">
        <v>14654600</v>
      </c>
      <c r="G72" s="24">
        <v>14982</v>
      </c>
      <c r="H72" s="24">
        <v>1.35</v>
      </c>
      <c r="I72" s="31">
        <v>7.2625567999999996</v>
      </c>
      <c r="J72" s="31"/>
      <c r="K72" s="35"/>
    </row>
    <row r="73" spans="2:11" x14ac:dyDescent="0.25">
      <c r="B73" s="8" t="s">
        <v>3348</v>
      </c>
      <c r="C73" s="57" t="s">
        <v>3349</v>
      </c>
      <c r="D73" s="54" t="s">
        <v>3350</v>
      </c>
      <c r="E73" s="6" t="s">
        <v>620</v>
      </c>
      <c r="F73" s="19">
        <v>13500000</v>
      </c>
      <c r="G73" s="24">
        <v>13451.78</v>
      </c>
      <c r="H73" s="24">
        <v>1.21</v>
      </c>
      <c r="I73" s="31">
        <v>7.2674531</v>
      </c>
      <c r="J73" s="31"/>
      <c r="K73" s="35"/>
    </row>
    <row r="74" spans="2:11" x14ac:dyDescent="0.25">
      <c r="B74" s="8" t="s">
        <v>3351</v>
      </c>
      <c r="C74" s="57" t="s">
        <v>3352</v>
      </c>
      <c r="D74" s="54" t="s">
        <v>3353</v>
      </c>
      <c r="E74" s="6" t="s">
        <v>620</v>
      </c>
      <c r="F74" s="19">
        <v>13000000</v>
      </c>
      <c r="G74" s="24">
        <v>13017.47</v>
      </c>
      <c r="H74" s="24">
        <v>1.17</v>
      </c>
      <c r="I74" s="31">
        <v>7.2560545999999997</v>
      </c>
      <c r="J74" s="31"/>
      <c r="K74" s="35"/>
    </row>
    <row r="75" spans="2:11" x14ac:dyDescent="0.25">
      <c r="B75" s="8" t="s">
        <v>3354</v>
      </c>
      <c r="C75" s="57" t="s">
        <v>3355</v>
      </c>
      <c r="D75" s="54" t="s">
        <v>3356</v>
      </c>
      <c r="E75" s="6" t="s">
        <v>620</v>
      </c>
      <c r="F75" s="19">
        <v>12117400</v>
      </c>
      <c r="G75" s="24">
        <v>12390.25</v>
      </c>
      <c r="H75" s="24">
        <v>1.1200000000000001</v>
      </c>
      <c r="I75" s="31">
        <v>7.2654784000000001</v>
      </c>
      <c r="J75" s="31"/>
      <c r="K75" s="35"/>
    </row>
    <row r="76" spans="2:11" x14ac:dyDescent="0.25">
      <c r="B76" s="8" t="s">
        <v>2270</v>
      </c>
      <c r="C76" s="57" t="s">
        <v>2271</v>
      </c>
      <c r="D76" s="54" t="s">
        <v>2272</v>
      </c>
      <c r="E76" s="6" t="s">
        <v>620</v>
      </c>
      <c r="F76" s="19">
        <v>11592400</v>
      </c>
      <c r="G76" s="24">
        <v>11665.27</v>
      </c>
      <c r="H76" s="24">
        <v>1.05</v>
      </c>
      <c r="I76" s="31">
        <v>7.2741857000000003</v>
      </c>
      <c r="J76" s="31"/>
      <c r="K76" s="35"/>
    </row>
    <row r="77" spans="2:11" x14ac:dyDescent="0.25">
      <c r="B77" s="8" t="s">
        <v>3046</v>
      </c>
      <c r="C77" s="57" t="s">
        <v>3047</v>
      </c>
      <c r="D77" s="54" t="s">
        <v>3048</v>
      </c>
      <c r="E77" s="6" t="s">
        <v>620</v>
      </c>
      <c r="F77" s="19">
        <v>10000000</v>
      </c>
      <c r="G77" s="24">
        <v>10232.450000000001</v>
      </c>
      <c r="H77" s="24">
        <v>0.92</v>
      </c>
      <c r="I77" s="31">
        <v>7.2654784000000001</v>
      </c>
      <c r="J77" s="31"/>
      <c r="K77" s="35"/>
    </row>
    <row r="78" spans="2:11" x14ac:dyDescent="0.25">
      <c r="B78" s="8" t="s">
        <v>3144</v>
      </c>
      <c r="C78" s="57" t="s">
        <v>3145</v>
      </c>
      <c r="D78" s="54" t="s">
        <v>3146</v>
      </c>
      <c r="E78" s="6" t="s">
        <v>620</v>
      </c>
      <c r="F78" s="19">
        <v>10102100</v>
      </c>
      <c r="G78" s="24">
        <v>10226.700000000001</v>
      </c>
      <c r="H78" s="24">
        <v>0.92</v>
      </c>
      <c r="I78" s="31">
        <v>7.2830031000000002</v>
      </c>
      <c r="J78" s="31"/>
      <c r="K78" s="35"/>
    </row>
    <row r="79" spans="2:11" x14ac:dyDescent="0.25">
      <c r="B79" s="8" t="s">
        <v>3357</v>
      </c>
      <c r="C79" s="57" t="s">
        <v>3358</v>
      </c>
      <c r="D79" s="54" t="s">
        <v>3359</v>
      </c>
      <c r="E79" s="6" t="s">
        <v>620</v>
      </c>
      <c r="F79" s="19">
        <v>10000000</v>
      </c>
      <c r="G79" s="24">
        <v>10188.540000000001</v>
      </c>
      <c r="H79" s="24">
        <v>0.92</v>
      </c>
      <c r="I79" s="31">
        <v>7.2777726999999999</v>
      </c>
      <c r="J79" s="31"/>
      <c r="K79" s="35"/>
    </row>
    <row r="80" spans="2:11" x14ac:dyDescent="0.25">
      <c r="B80" s="8" t="s">
        <v>3360</v>
      </c>
      <c r="C80" s="57" t="s">
        <v>3361</v>
      </c>
      <c r="D80" s="54" t="s">
        <v>3362</v>
      </c>
      <c r="E80" s="6" t="s">
        <v>620</v>
      </c>
      <c r="F80" s="19">
        <v>8346100</v>
      </c>
      <c r="G80" s="24">
        <v>8538.73</v>
      </c>
      <c r="H80" s="24">
        <v>0.77</v>
      </c>
      <c r="I80" s="31">
        <v>7.2654784000000001</v>
      </c>
      <c r="J80" s="31"/>
      <c r="K80" s="35"/>
    </row>
    <row r="81" spans="2:11" x14ac:dyDescent="0.25">
      <c r="B81" s="8" t="s">
        <v>3043</v>
      </c>
      <c r="C81" s="57" t="s">
        <v>3044</v>
      </c>
      <c r="D81" s="54" t="s">
        <v>3045</v>
      </c>
      <c r="E81" s="6" t="s">
        <v>620</v>
      </c>
      <c r="F81" s="19">
        <v>8281300</v>
      </c>
      <c r="G81" s="24">
        <v>8470.08</v>
      </c>
      <c r="H81" s="24">
        <v>0.76</v>
      </c>
      <c r="I81" s="31">
        <v>7.2625567999999996</v>
      </c>
      <c r="J81" s="31"/>
      <c r="K81" s="35"/>
    </row>
    <row r="82" spans="2:11" x14ac:dyDescent="0.25">
      <c r="B82" s="8" t="s">
        <v>3363</v>
      </c>
      <c r="C82" s="57" t="s">
        <v>3364</v>
      </c>
      <c r="D82" s="54" t="s">
        <v>3365</v>
      </c>
      <c r="E82" s="6" t="s">
        <v>620</v>
      </c>
      <c r="F82" s="19">
        <v>7637600</v>
      </c>
      <c r="G82" s="24">
        <v>7736.56</v>
      </c>
      <c r="H82" s="24">
        <v>0.7</v>
      </c>
      <c r="I82" s="31">
        <v>7.2806959999999998</v>
      </c>
      <c r="J82" s="31"/>
      <c r="K82" s="35"/>
    </row>
    <row r="83" spans="2:11" x14ac:dyDescent="0.25">
      <c r="B83" s="8" t="s">
        <v>3147</v>
      </c>
      <c r="C83" s="57" t="s">
        <v>3148</v>
      </c>
      <c r="D83" s="54" t="s">
        <v>3149</v>
      </c>
      <c r="E83" s="6" t="s">
        <v>620</v>
      </c>
      <c r="F83" s="19">
        <v>7500000</v>
      </c>
      <c r="G83" s="24">
        <v>7501.88</v>
      </c>
      <c r="H83" s="24">
        <v>0.68</v>
      </c>
      <c r="I83" s="31">
        <v>7.2741857000000003</v>
      </c>
      <c r="J83" s="31"/>
      <c r="K83" s="35"/>
    </row>
    <row r="84" spans="2:11" x14ac:dyDescent="0.25">
      <c r="B84" s="8" t="s">
        <v>3366</v>
      </c>
      <c r="C84" s="57" t="s">
        <v>3367</v>
      </c>
      <c r="D84" s="54" t="s">
        <v>3368</v>
      </c>
      <c r="E84" s="6" t="s">
        <v>620</v>
      </c>
      <c r="F84" s="19">
        <v>7200000</v>
      </c>
      <c r="G84" s="24">
        <v>7208.87</v>
      </c>
      <c r="H84" s="24">
        <v>0.65</v>
      </c>
      <c r="I84" s="31">
        <v>7.2703245000000001</v>
      </c>
      <c r="J84" s="31"/>
      <c r="K84" s="35"/>
    </row>
    <row r="85" spans="2:11" x14ac:dyDescent="0.25">
      <c r="B85" s="8" t="s">
        <v>3369</v>
      </c>
      <c r="C85" s="57" t="s">
        <v>3355</v>
      </c>
      <c r="D85" s="54" t="s">
        <v>3370</v>
      </c>
      <c r="E85" s="6" t="s">
        <v>620</v>
      </c>
      <c r="F85" s="19">
        <v>6013700</v>
      </c>
      <c r="G85" s="24">
        <v>6153.84</v>
      </c>
      <c r="H85" s="24">
        <v>0.56000000000000005</v>
      </c>
      <c r="I85" s="31">
        <v>7.2654784000000001</v>
      </c>
      <c r="J85" s="31"/>
      <c r="K85" s="35"/>
    </row>
    <row r="86" spans="2:11" x14ac:dyDescent="0.25">
      <c r="B86" s="8" t="s">
        <v>2925</v>
      </c>
      <c r="C86" s="57" t="s">
        <v>2926</v>
      </c>
      <c r="D86" s="54" t="s">
        <v>2927</v>
      </c>
      <c r="E86" s="6" t="s">
        <v>620</v>
      </c>
      <c r="F86" s="19">
        <v>6000000</v>
      </c>
      <c r="G86" s="24">
        <v>6110.3</v>
      </c>
      <c r="H86" s="24">
        <v>0.55000000000000004</v>
      </c>
      <c r="I86" s="31">
        <v>7.2988736999999997</v>
      </c>
      <c r="J86" s="31"/>
      <c r="K86" s="35"/>
    </row>
    <row r="87" spans="2:11" x14ac:dyDescent="0.25">
      <c r="B87" s="8" t="s">
        <v>3009</v>
      </c>
      <c r="C87" s="57" t="s">
        <v>3010</v>
      </c>
      <c r="D87" s="54" t="s">
        <v>3011</v>
      </c>
      <c r="E87" s="6" t="s">
        <v>620</v>
      </c>
      <c r="F87" s="19">
        <v>5952700</v>
      </c>
      <c r="G87" s="24">
        <v>6099.25</v>
      </c>
      <c r="H87" s="24">
        <v>0.55000000000000004</v>
      </c>
      <c r="I87" s="31">
        <v>7.3007071999999997</v>
      </c>
      <c r="J87" s="31"/>
      <c r="K87" s="35"/>
    </row>
    <row r="88" spans="2:11" x14ac:dyDescent="0.25">
      <c r="B88" s="8" t="s">
        <v>3371</v>
      </c>
      <c r="C88" s="57" t="s">
        <v>3372</v>
      </c>
      <c r="D88" s="54" t="s">
        <v>3373</v>
      </c>
      <c r="E88" s="6" t="s">
        <v>620</v>
      </c>
      <c r="F88" s="19">
        <v>5000000</v>
      </c>
      <c r="G88" s="24">
        <v>5160.78</v>
      </c>
      <c r="H88" s="24">
        <v>0.47</v>
      </c>
      <c r="I88" s="31">
        <v>7.2760119999999997</v>
      </c>
      <c r="J88" s="31"/>
      <c r="K88" s="35"/>
    </row>
    <row r="89" spans="2:11" x14ac:dyDescent="0.25">
      <c r="B89" s="8" t="s">
        <v>3170</v>
      </c>
      <c r="C89" s="57" t="s">
        <v>3171</v>
      </c>
      <c r="D89" s="54" t="s">
        <v>3172</v>
      </c>
      <c r="E89" s="6" t="s">
        <v>620</v>
      </c>
      <c r="F89" s="19">
        <v>5000000</v>
      </c>
      <c r="G89" s="24">
        <v>4999.95</v>
      </c>
      <c r="H89" s="24">
        <v>0.45</v>
      </c>
      <c r="I89" s="31">
        <v>7.3145161999999999</v>
      </c>
      <c r="J89" s="31"/>
      <c r="K89" s="35"/>
    </row>
    <row r="90" spans="2:11" x14ac:dyDescent="0.25">
      <c r="B90" s="8" t="s">
        <v>3374</v>
      </c>
      <c r="C90" s="57" t="s">
        <v>3375</v>
      </c>
      <c r="D90" s="54" t="s">
        <v>3376</v>
      </c>
      <c r="E90" s="6" t="s">
        <v>620</v>
      </c>
      <c r="F90" s="19">
        <v>5000000</v>
      </c>
      <c r="G90" s="24">
        <v>4985.2700000000004</v>
      </c>
      <c r="H90" s="24">
        <v>0.45</v>
      </c>
      <c r="I90" s="31">
        <v>7.2674531</v>
      </c>
      <c r="J90" s="31"/>
      <c r="K90" s="35"/>
    </row>
    <row r="91" spans="2:11" x14ac:dyDescent="0.25">
      <c r="B91" s="8" t="s">
        <v>3115</v>
      </c>
      <c r="C91" s="57" t="s">
        <v>3016</v>
      </c>
      <c r="D91" s="54" t="s">
        <v>3116</v>
      </c>
      <c r="E91" s="6" t="s">
        <v>620</v>
      </c>
      <c r="F91" s="19">
        <v>4826300</v>
      </c>
      <c r="G91" s="24">
        <v>4937.3900000000003</v>
      </c>
      <c r="H91" s="24">
        <v>0.45</v>
      </c>
      <c r="I91" s="31">
        <v>7.2765298999999999</v>
      </c>
      <c r="J91" s="31"/>
      <c r="K91" s="35"/>
    </row>
    <row r="92" spans="2:11" x14ac:dyDescent="0.25">
      <c r="B92" s="8" t="s">
        <v>3377</v>
      </c>
      <c r="C92" s="57" t="s">
        <v>3378</v>
      </c>
      <c r="D92" s="54" t="s">
        <v>3379</v>
      </c>
      <c r="E92" s="6" t="s">
        <v>620</v>
      </c>
      <c r="F92" s="19">
        <v>4875400</v>
      </c>
      <c r="G92" s="24">
        <v>4932.5200000000004</v>
      </c>
      <c r="H92" s="24">
        <v>0.45</v>
      </c>
      <c r="I92" s="31">
        <v>7.2897356999999996</v>
      </c>
      <c r="J92" s="31"/>
      <c r="K92" s="35"/>
    </row>
    <row r="93" spans="2:11" x14ac:dyDescent="0.25">
      <c r="B93" s="8" t="s">
        <v>3380</v>
      </c>
      <c r="C93" s="57" t="s">
        <v>3381</v>
      </c>
      <c r="D93" s="54" t="s">
        <v>3382</v>
      </c>
      <c r="E93" s="6" t="s">
        <v>620</v>
      </c>
      <c r="F93" s="19">
        <v>4561000</v>
      </c>
      <c r="G93" s="24">
        <v>4614.92</v>
      </c>
      <c r="H93" s="24">
        <v>0.42</v>
      </c>
      <c r="I93" s="31">
        <v>7.2858745000000003</v>
      </c>
      <c r="J93" s="31"/>
      <c r="K93" s="35"/>
    </row>
    <row r="94" spans="2:11" x14ac:dyDescent="0.25">
      <c r="B94" s="8" t="s">
        <v>3006</v>
      </c>
      <c r="C94" s="57" t="s">
        <v>3007</v>
      </c>
      <c r="D94" s="54" t="s">
        <v>3008</v>
      </c>
      <c r="E94" s="6" t="s">
        <v>620</v>
      </c>
      <c r="F94" s="19">
        <v>4050000</v>
      </c>
      <c r="G94" s="24">
        <v>4147.72</v>
      </c>
      <c r="H94" s="24">
        <v>0.37</v>
      </c>
      <c r="I94" s="31">
        <v>7.2988736999999997</v>
      </c>
      <c r="J94" s="31"/>
      <c r="K94" s="35"/>
    </row>
    <row r="95" spans="2:11" x14ac:dyDescent="0.25">
      <c r="B95" s="8" t="s">
        <v>3066</v>
      </c>
      <c r="C95" s="57" t="s">
        <v>3067</v>
      </c>
      <c r="D95" s="54" t="s">
        <v>3068</v>
      </c>
      <c r="E95" s="6" t="s">
        <v>620</v>
      </c>
      <c r="F95" s="19">
        <v>4000000</v>
      </c>
      <c r="G95" s="24">
        <v>4074.38</v>
      </c>
      <c r="H95" s="24">
        <v>0.37</v>
      </c>
      <c r="I95" s="31">
        <v>7.2977033999999996</v>
      </c>
      <c r="J95" s="31"/>
      <c r="K95" s="35"/>
    </row>
    <row r="96" spans="2:11" x14ac:dyDescent="0.25">
      <c r="B96" s="8" t="s">
        <v>3383</v>
      </c>
      <c r="C96" s="57" t="s">
        <v>3384</v>
      </c>
      <c r="D96" s="54" t="s">
        <v>3385</v>
      </c>
      <c r="E96" s="6" t="s">
        <v>620</v>
      </c>
      <c r="F96" s="19">
        <v>3461000</v>
      </c>
      <c r="G96" s="24">
        <v>3548.49</v>
      </c>
      <c r="H96" s="24">
        <v>0.32</v>
      </c>
      <c r="I96" s="31">
        <v>7.2654784000000001</v>
      </c>
      <c r="J96" s="31"/>
      <c r="K96" s="35"/>
    </row>
    <row r="97" spans="2:11" x14ac:dyDescent="0.25">
      <c r="B97" s="8" t="s">
        <v>3106</v>
      </c>
      <c r="C97" s="57" t="s">
        <v>3107</v>
      </c>
      <c r="D97" s="54" t="s">
        <v>3108</v>
      </c>
      <c r="E97" s="6" t="s">
        <v>620</v>
      </c>
      <c r="F97" s="19">
        <v>3500000</v>
      </c>
      <c r="G97" s="24">
        <v>3540.76</v>
      </c>
      <c r="H97" s="24">
        <v>0.32</v>
      </c>
      <c r="I97" s="31">
        <v>7.3183914000000003</v>
      </c>
      <c r="J97" s="31"/>
      <c r="K97" s="35"/>
    </row>
    <row r="98" spans="2:11" x14ac:dyDescent="0.25">
      <c r="B98" s="8" t="s">
        <v>3386</v>
      </c>
      <c r="C98" s="57" t="s">
        <v>3387</v>
      </c>
      <c r="D98" s="54" t="s">
        <v>3388</v>
      </c>
      <c r="E98" s="6" t="s">
        <v>620</v>
      </c>
      <c r="F98" s="19">
        <v>3558500</v>
      </c>
      <c r="G98" s="24">
        <v>3487.84</v>
      </c>
      <c r="H98" s="24">
        <v>0.31</v>
      </c>
      <c r="I98" s="31">
        <v>7.2703614999999999</v>
      </c>
      <c r="J98" s="31"/>
      <c r="K98" s="35"/>
    </row>
    <row r="99" spans="2:11" x14ac:dyDescent="0.25">
      <c r="B99" s="8" t="s">
        <v>3015</v>
      </c>
      <c r="C99" s="57" t="s">
        <v>3016</v>
      </c>
      <c r="D99" s="54" t="s">
        <v>3017</v>
      </c>
      <c r="E99" s="6" t="s">
        <v>620</v>
      </c>
      <c r="F99" s="19">
        <v>3000000</v>
      </c>
      <c r="G99" s="24">
        <v>3068.1</v>
      </c>
      <c r="H99" s="24">
        <v>0.28000000000000003</v>
      </c>
      <c r="I99" s="31">
        <v>7.2765298999999999</v>
      </c>
      <c r="J99" s="31"/>
      <c r="K99" s="35"/>
    </row>
    <row r="100" spans="2:11" x14ac:dyDescent="0.25">
      <c r="B100" s="8" t="s">
        <v>3389</v>
      </c>
      <c r="C100" s="57" t="s">
        <v>3390</v>
      </c>
      <c r="D100" s="54" t="s">
        <v>3391</v>
      </c>
      <c r="E100" s="6" t="s">
        <v>620</v>
      </c>
      <c r="F100" s="19">
        <v>3000000</v>
      </c>
      <c r="G100" s="24">
        <v>3066.96</v>
      </c>
      <c r="H100" s="24">
        <v>0.28000000000000003</v>
      </c>
      <c r="I100" s="31">
        <v>7.2625567999999996</v>
      </c>
      <c r="J100" s="31"/>
      <c r="K100" s="35"/>
    </row>
    <row r="101" spans="2:11" x14ac:dyDescent="0.25">
      <c r="B101" s="8" t="s">
        <v>3153</v>
      </c>
      <c r="C101" s="57" t="s">
        <v>3154</v>
      </c>
      <c r="D101" s="54" t="s">
        <v>3155</v>
      </c>
      <c r="E101" s="6" t="s">
        <v>620</v>
      </c>
      <c r="F101" s="19">
        <v>3000000</v>
      </c>
      <c r="G101" s="24">
        <v>3043.65</v>
      </c>
      <c r="H101" s="24">
        <v>0.27</v>
      </c>
      <c r="I101" s="31">
        <v>7.2897356999999996</v>
      </c>
      <c r="J101" s="31"/>
      <c r="K101" s="35"/>
    </row>
    <row r="102" spans="2:11" x14ac:dyDescent="0.25">
      <c r="B102" s="8" t="s">
        <v>3138</v>
      </c>
      <c r="C102" s="57" t="s">
        <v>3139</v>
      </c>
      <c r="D102" s="54" t="s">
        <v>3140</v>
      </c>
      <c r="E102" s="6" t="s">
        <v>620</v>
      </c>
      <c r="F102" s="19">
        <v>3000000</v>
      </c>
      <c r="G102" s="24">
        <v>3001.52</v>
      </c>
      <c r="H102" s="24">
        <v>0.27</v>
      </c>
      <c r="I102" s="31">
        <v>7.2651459999999997</v>
      </c>
      <c r="J102" s="31"/>
      <c r="K102" s="35"/>
    </row>
    <row r="103" spans="2:11" x14ac:dyDescent="0.25">
      <c r="B103" s="8" t="s">
        <v>3392</v>
      </c>
      <c r="C103" s="57" t="s">
        <v>3393</v>
      </c>
      <c r="D103" s="54" t="s">
        <v>3394</v>
      </c>
      <c r="E103" s="6" t="s">
        <v>620</v>
      </c>
      <c r="F103" s="19">
        <v>3000000</v>
      </c>
      <c r="G103" s="24">
        <v>3001.45</v>
      </c>
      <c r="H103" s="24">
        <v>0.27</v>
      </c>
      <c r="I103" s="31">
        <v>7.2763226999999997</v>
      </c>
      <c r="J103" s="31"/>
      <c r="K103" s="35"/>
    </row>
    <row r="104" spans="2:11" x14ac:dyDescent="0.25">
      <c r="B104" s="8" t="s">
        <v>3109</v>
      </c>
      <c r="C104" s="57" t="s">
        <v>3110</v>
      </c>
      <c r="D104" s="54" t="s">
        <v>3111</v>
      </c>
      <c r="E104" s="6" t="s">
        <v>620</v>
      </c>
      <c r="F104" s="19">
        <v>2500000</v>
      </c>
      <c r="G104" s="24">
        <v>2561.3000000000002</v>
      </c>
      <c r="H104" s="24">
        <v>0.23</v>
      </c>
      <c r="I104" s="31">
        <v>7.2840619999999996</v>
      </c>
      <c r="J104" s="31"/>
      <c r="K104" s="35"/>
    </row>
    <row r="105" spans="2:11" x14ac:dyDescent="0.25">
      <c r="B105" s="8" t="s">
        <v>3178</v>
      </c>
      <c r="C105" s="57" t="s">
        <v>3179</v>
      </c>
      <c r="D105" s="54" t="s">
        <v>3180</v>
      </c>
      <c r="E105" s="6" t="s">
        <v>620</v>
      </c>
      <c r="F105" s="19">
        <v>2500000</v>
      </c>
      <c r="G105" s="24">
        <v>2516.6</v>
      </c>
      <c r="H105" s="24">
        <v>0.23</v>
      </c>
      <c r="I105" s="31">
        <v>7.2821534000000003</v>
      </c>
      <c r="J105" s="31"/>
      <c r="K105" s="35"/>
    </row>
    <row r="106" spans="2:11" x14ac:dyDescent="0.25">
      <c r="B106" s="8" t="s">
        <v>3395</v>
      </c>
      <c r="C106" s="57" t="s">
        <v>3396</v>
      </c>
      <c r="D106" s="54" t="s">
        <v>3397</v>
      </c>
      <c r="E106" s="6" t="s">
        <v>620</v>
      </c>
      <c r="F106" s="19">
        <v>2219500</v>
      </c>
      <c r="G106" s="24">
        <v>2267.92</v>
      </c>
      <c r="H106" s="24">
        <v>0.2</v>
      </c>
      <c r="I106" s="31">
        <v>7.2730173999999996</v>
      </c>
      <c r="J106" s="31"/>
      <c r="K106" s="35"/>
    </row>
    <row r="107" spans="2:11" x14ac:dyDescent="0.25">
      <c r="B107" s="8" t="s">
        <v>3398</v>
      </c>
      <c r="C107" s="57" t="s">
        <v>3399</v>
      </c>
      <c r="D107" s="54" t="s">
        <v>3400</v>
      </c>
      <c r="E107" s="6" t="s">
        <v>620</v>
      </c>
      <c r="F107" s="19">
        <v>2000000</v>
      </c>
      <c r="G107" s="24">
        <v>2024.09</v>
      </c>
      <c r="H107" s="24">
        <v>0.18</v>
      </c>
      <c r="I107" s="31">
        <v>7.2777726999999999</v>
      </c>
      <c r="J107" s="31"/>
      <c r="K107" s="35"/>
    </row>
    <row r="108" spans="2:11" x14ac:dyDescent="0.25">
      <c r="B108" s="8" t="s">
        <v>3021</v>
      </c>
      <c r="C108" s="57" t="s">
        <v>3022</v>
      </c>
      <c r="D108" s="54" t="s">
        <v>3023</v>
      </c>
      <c r="E108" s="6" t="s">
        <v>620</v>
      </c>
      <c r="F108" s="19">
        <v>1538000</v>
      </c>
      <c r="G108" s="24">
        <v>1575.33</v>
      </c>
      <c r="H108" s="24">
        <v>0.14000000000000001</v>
      </c>
      <c r="I108" s="31">
        <v>7.2730173999999996</v>
      </c>
      <c r="J108" s="31"/>
      <c r="K108" s="35"/>
    </row>
    <row r="109" spans="2:11" x14ac:dyDescent="0.25">
      <c r="B109" s="8" t="s">
        <v>3167</v>
      </c>
      <c r="C109" s="57" t="s">
        <v>3168</v>
      </c>
      <c r="D109" s="54" t="s">
        <v>3169</v>
      </c>
      <c r="E109" s="6" t="s">
        <v>620</v>
      </c>
      <c r="F109" s="19">
        <v>1500000</v>
      </c>
      <c r="G109" s="24">
        <v>1567.43</v>
      </c>
      <c r="H109" s="24">
        <v>0.14000000000000001</v>
      </c>
      <c r="I109" s="31">
        <v>7.2881226999999997</v>
      </c>
      <c r="J109" s="31"/>
      <c r="K109" s="35"/>
    </row>
    <row r="110" spans="2:11" x14ac:dyDescent="0.25">
      <c r="B110" s="8" t="s">
        <v>3401</v>
      </c>
      <c r="C110" s="57" t="s">
        <v>3044</v>
      </c>
      <c r="D110" s="54" t="s">
        <v>3402</v>
      </c>
      <c r="E110" s="6" t="s">
        <v>620</v>
      </c>
      <c r="F110" s="19">
        <v>1500000</v>
      </c>
      <c r="G110" s="24">
        <v>1533.5</v>
      </c>
      <c r="H110" s="24">
        <v>0.14000000000000001</v>
      </c>
      <c r="I110" s="31">
        <v>7.2625567999999996</v>
      </c>
      <c r="J110" s="31"/>
      <c r="K110" s="35"/>
    </row>
    <row r="111" spans="2:11" x14ac:dyDescent="0.25">
      <c r="B111" s="8" t="s">
        <v>3403</v>
      </c>
      <c r="C111" s="57" t="s">
        <v>3334</v>
      </c>
      <c r="D111" s="54" t="s">
        <v>3404</v>
      </c>
      <c r="E111" s="6" t="s">
        <v>620</v>
      </c>
      <c r="F111" s="19">
        <v>1500000</v>
      </c>
      <c r="G111" s="24">
        <v>1533.08</v>
      </c>
      <c r="H111" s="24">
        <v>0.14000000000000001</v>
      </c>
      <c r="I111" s="31">
        <v>7.2730173999999996</v>
      </c>
      <c r="J111" s="31"/>
      <c r="K111" s="35"/>
    </row>
    <row r="112" spans="2:11" x14ac:dyDescent="0.25">
      <c r="B112" s="8" t="s">
        <v>3405</v>
      </c>
      <c r="C112" s="57" t="s">
        <v>3406</v>
      </c>
      <c r="D112" s="54" t="s">
        <v>3407</v>
      </c>
      <c r="E112" s="6" t="s">
        <v>620</v>
      </c>
      <c r="F112" s="19">
        <v>1356600</v>
      </c>
      <c r="G112" s="24">
        <v>1365.86</v>
      </c>
      <c r="H112" s="24">
        <v>0.12</v>
      </c>
      <c r="I112" s="31">
        <v>7.2651459999999997</v>
      </c>
      <c r="J112" s="31"/>
      <c r="K112" s="35"/>
    </row>
    <row r="113" spans="2:11" x14ac:dyDescent="0.25">
      <c r="B113" s="8" t="s">
        <v>3408</v>
      </c>
      <c r="C113" s="57" t="s">
        <v>3409</v>
      </c>
      <c r="D113" s="54" t="s">
        <v>3410</v>
      </c>
      <c r="E113" s="6" t="s">
        <v>620</v>
      </c>
      <c r="F113" s="19">
        <v>1000000</v>
      </c>
      <c r="G113" s="24">
        <v>1026.5999999999999</v>
      </c>
      <c r="H113" s="24">
        <v>0.09</v>
      </c>
      <c r="I113" s="31">
        <v>7.2896995999999996</v>
      </c>
      <c r="J113" s="31"/>
      <c r="K113" s="35"/>
    </row>
    <row r="114" spans="2:11" x14ac:dyDescent="0.25">
      <c r="B114" s="8" t="s">
        <v>3411</v>
      </c>
      <c r="C114" s="57" t="s">
        <v>3412</v>
      </c>
      <c r="D114" s="54" t="s">
        <v>3413</v>
      </c>
      <c r="E114" s="6" t="s">
        <v>620</v>
      </c>
      <c r="F114" s="19">
        <v>1000000</v>
      </c>
      <c r="G114" s="24">
        <v>1014.65</v>
      </c>
      <c r="H114" s="24">
        <v>0.09</v>
      </c>
      <c r="I114" s="31">
        <v>7.2858745000000003</v>
      </c>
      <c r="J114" s="31"/>
      <c r="K114" s="35"/>
    </row>
    <row r="115" spans="2:11" x14ac:dyDescent="0.25">
      <c r="B115" s="8" t="s">
        <v>3414</v>
      </c>
      <c r="C115" s="57" t="s">
        <v>3415</v>
      </c>
      <c r="D115" s="54" t="s">
        <v>3416</v>
      </c>
      <c r="E115" s="6" t="s">
        <v>620</v>
      </c>
      <c r="F115" s="19">
        <v>1000000</v>
      </c>
      <c r="G115" s="24">
        <v>1013.1</v>
      </c>
      <c r="H115" s="24">
        <v>0.09</v>
      </c>
      <c r="I115" s="31">
        <v>7.2858745000000003</v>
      </c>
      <c r="J115" s="31"/>
      <c r="K115" s="35"/>
    </row>
    <row r="116" spans="2:11" x14ac:dyDescent="0.25">
      <c r="B116" s="8" t="s">
        <v>3141</v>
      </c>
      <c r="C116" s="57" t="s">
        <v>3142</v>
      </c>
      <c r="D116" s="54" t="s">
        <v>3143</v>
      </c>
      <c r="E116" s="6" t="s">
        <v>620</v>
      </c>
      <c r="F116" s="19">
        <v>1000000</v>
      </c>
      <c r="G116" s="24">
        <v>1012.49</v>
      </c>
      <c r="H116" s="24">
        <v>0.09</v>
      </c>
      <c r="I116" s="31">
        <v>7.2977033999999996</v>
      </c>
      <c r="J116" s="31"/>
      <c r="K116" s="35"/>
    </row>
    <row r="117" spans="2:11" x14ac:dyDescent="0.25">
      <c r="B117" s="8" t="s">
        <v>3417</v>
      </c>
      <c r="C117" s="57" t="s">
        <v>3418</v>
      </c>
      <c r="D117" s="54" t="s">
        <v>3419</v>
      </c>
      <c r="E117" s="6" t="s">
        <v>620</v>
      </c>
      <c r="F117" s="19">
        <v>1000000</v>
      </c>
      <c r="G117" s="24">
        <v>1011.21</v>
      </c>
      <c r="H117" s="24">
        <v>0.09</v>
      </c>
      <c r="I117" s="31">
        <v>7.3183914000000003</v>
      </c>
      <c r="J117" s="31"/>
      <c r="K117" s="35"/>
    </row>
    <row r="118" spans="2:11" x14ac:dyDescent="0.25">
      <c r="B118" s="8" t="s">
        <v>3122</v>
      </c>
      <c r="C118" s="57" t="s">
        <v>3123</v>
      </c>
      <c r="D118" s="54" t="s">
        <v>3124</v>
      </c>
      <c r="E118" s="6" t="s">
        <v>620</v>
      </c>
      <c r="F118" s="19">
        <v>1000000</v>
      </c>
      <c r="G118" s="24">
        <v>1006.52</v>
      </c>
      <c r="H118" s="24">
        <v>0.09</v>
      </c>
      <c r="I118" s="31">
        <v>7.2763226999999997</v>
      </c>
      <c r="J118" s="31"/>
      <c r="K118" s="35"/>
    </row>
    <row r="119" spans="2:11" x14ac:dyDescent="0.25">
      <c r="B119" s="8" t="s">
        <v>3420</v>
      </c>
      <c r="C119" s="57" t="s">
        <v>3421</v>
      </c>
      <c r="D119" s="54" t="s">
        <v>3422</v>
      </c>
      <c r="E119" s="6" t="s">
        <v>620</v>
      </c>
      <c r="F119" s="19">
        <v>1000000</v>
      </c>
      <c r="G119" s="24">
        <v>977.2</v>
      </c>
      <c r="H119" s="24">
        <v>0.09</v>
      </c>
      <c r="I119" s="31">
        <v>7.2397279000000001</v>
      </c>
      <c r="J119" s="31"/>
      <c r="K119" s="35"/>
    </row>
    <row r="120" spans="2:11" x14ac:dyDescent="0.25">
      <c r="B120" s="8" t="s">
        <v>3150</v>
      </c>
      <c r="C120" s="57" t="s">
        <v>3151</v>
      </c>
      <c r="D120" s="54" t="s">
        <v>3152</v>
      </c>
      <c r="E120" s="6" t="s">
        <v>620</v>
      </c>
      <c r="F120" s="19">
        <v>1000000</v>
      </c>
      <c r="G120" s="24">
        <v>976.4</v>
      </c>
      <c r="H120" s="24">
        <v>0.09</v>
      </c>
      <c r="I120" s="31">
        <v>7.2711227000000003</v>
      </c>
      <c r="J120" s="31"/>
      <c r="K120" s="35"/>
    </row>
    <row r="121" spans="2:11" x14ac:dyDescent="0.25">
      <c r="B121" s="8" t="s">
        <v>3423</v>
      </c>
      <c r="C121" s="57" t="s">
        <v>3424</v>
      </c>
      <c r="D121" s="54" t="s">
        <v>3425</v>
      </c>
      <c r="E121" s="6" t="s">
        <v>620</v>
      </c>
      <c r="F121" s="19">
        <v>838700</v>
      </c>
      <c r="G121" s="24">
        <v>849.8</v>
      </c>
      <c r="H121" s="24">
        <v>0.08</v>
      </c>
      <c r="I121" s="31">
        <v>7.2805923999999997</v>
      </c>
      <c r="J121" s="31"/>
      <c r="K121" s="35"/>
    </row>
    <row r="122" spans="2:11" x14ac:dyDescent="0.25">
      <c r="B122" s="8" t="s">
        <v>3426</v>
      </c>
      <c r="C122" s="57" t="s">
        <v>3427</v>
      </c>
      <c r="D122" s="54" t="s">
        <v>3428</v>
      </c>
      <c r="E122" s="6" t="s">
        <v>620</v>
      </c>
      <c r="F122" s="19">
        <v>560000</v>
      </c>
      <c r="G122" s="24">
        <v>576.41999999999996</v>
      </c>
      <c r="H122" s="24">
        <v>0.05</v>
      </c>
      <c r="I122" s="31">
        <v>7.2792459999999997</v>
      </c>
      <c r="J122" s="31"/>
      <c r="K122" s="35"/>
    </row>
    <row r="123" spans="2:11" x14ac:dyDescent="0.25">
      <c r="B123" s="8" t="s">
        <v>3429</v>
      </c>
      <c r="C123" s="57" t="s">
        <v>3430</v>
      </c>
      <c r="D123" s="54" t="s">
        <v>3431</v>
      </c>
      <c r="E123" s="6" t="s">
        <v>620</v>
      </c>
      <c r="F123" s="19">
        <v>500000</v>
      </c>
      <c r="G123" s="24">
        <v>519.94000000000005</v>
      </c>
      <c r="H123" s="24">
        <v>0.05</v>
      </c>
      <c r="I123" s="31">
        <v>7.3062620000000003</v>
      </c>
      <c r="J123" s="31"/>
      <c r="K123" s="35"/>
    </row>
    <row r="124" spans="2:11" x14ac:dyDescent="0.25">
      <c r="B124" s="8" t="s">
        <v>3432</v>
      </c>
      <c r="C124" s="57" t="s">
        <v>3433</v>
      </c>
      <c r="D124" s="54" t="s">
        <v>3434</v>
      </c>
      <c r="E124" s="6" t="s">
        <v>620</v>
      </c>
      <c r="F124" s="19">
        <v>500000</v>
      </c>
      <c r="G124" s="24">
        <v>519.94000000000005</v>
      </c>
      <c r="H124" s="24">
        <v>0.05</v>
      </c>
      <c r="I124" s="31">
        <v>7.3069066999999999</v>
      </c>
      <c r="J124" s="31"/>
      <c r="K124" s="35"/>
    </row>
    <row r="125" spans="2:11" x14ac:dyDescent="0.25">
      <c r="B125" s="8" t="s">
        <v>3435</v>
      </c>
      <c r="C125" s="57" t="s">
        <v>3436</v>
      </c>
      <c r="D125" s="54" t="s">
        <v>3437</v>
      </c>
      <c r="E125" s="6" t="s">
        <v>620</v>
      </c>
      <c r="F125" s="19">
        <v>500000</v>
      </c>
      <c r="G125" s="24">
        <v>519.58000000000004</v>
      </c>
      <c r="H125" s="24">
        <v>0.05</v>
      </c>
      <c r="I125" s="31">
        <v>7.2755177</v>
      </c>
      <c r="J125" s="31"/>
      <c r="K125" s="35"/>
    </row>
    <row r="126" spans="2:11" x14ac:dyDescent="0.25">
      <c r="B126" s="8" t="s">
        <v>3438</v>
      </c>
      <c r="C126" s="57" t="s">
        <v>3439</v>
      </c>
      <c r="D126" s="54" t="s">
        <v>3440</v>
      </c>
      <c r="E126" s="6" t="s">
        <v>620</v>
      </c>
      <c r="F126" s="19">
        <v>500000</v>
      </c>
      <c r="G126" s="24">
        <v>517.09</v>
      </c>
      <c r="H126" s="24">
        <v>0.05</v>
      </c>
      <c r="I126" s="31">
        <v>7.2896995999999996</v>
      </c>
      <c r="J126" s="31"/>
      <c r="K126" s="35"/>
    </row>
    <row r="127" spans="2:11" x14ac:dyDescent="0.25">
      <c r="B127" s="8" t="s">
        <v>2946</v>
      </c>
      <c r="C127" s="57" t="s">
        <v>2947</v>
      </c>
      <c r="D127" s="54" t="s">
        <v>2948</v>
      </c>
      <c r="E127" s="6" t="s">
        <v>620</v>
      </c>
      <c r="F127" s="19">
        <v>500000</v>
      </c>
      <c r="G127" s="24">
        <v>516.26</v>
      </c>
      <c r="H127" s="24">
        <v>0.05</v>
      </c>
      <c r="I127" s="31">
        <v>7.2810284000000003</v>
      </c>
      <c r="J127" s="31"/>
      <c r="K127" s="35"/>
    </row>
    <row r="128" spans="2:11" x14ac:dyDescent="0.25">
      <c r="B128" s="8" t="s">
        <v>3441</v>
      </c>
      <c r="C128" s="57" t="s">
        <v>3442</v>
      </c>
      <c r="D128" s="54" t="s">
        <v>3443</v>
      </c>
      <c r="E128" s="6" t="s">
        <v>620</v>
      </c>
      <c r="F128" s="19">
        <v>500000</v>
      </c>
      <c r="G128" s="24">
        <v>513.47</v>
      </c>
      <c r="H128" s="24">
        <v>0.05</v>
      </c>
      <c r="I128" s="31">
        <v>7.2755177</v>
      </c>
      <c r="J128" s="31"/>
      <c r="K128" s="35"/>
    </row>
    <row r="129" spans="2:11" x14ac:dyDescent="0.25">
      <c r="B129" s="8" t="s">
        <v>2919</v>
      </c>
      <c r="C129" s="57" t="s">
        <v>2920</v>
      </c>
      <c r="D129" s="54" t="s">
        <v>2921</v>
      </c>
      <c r="E129" s="6" t="s">
        <v>620</v>
      </c>
      <c r="F129" s="19">
        <v>500000</v>
      </c>
      <c r="G129" s="24">
        <v>513.15</v>
      </c>
      <c r="H129" s="24">
        <v>0.05</v>
      </c>
      <c r="I129" s="31">
        <v>7.2726461000000002</v>
      </c>
      <c r="J129" s="31"/>
      <c r="K129" s="35"/>
    </row>
    <row r="130" spans="2:11" x14ac:dyDescent="0.25">
      <c r="B130" s="8" t="s">
        <v>3444</v>
      </c>
      <c r="C130" s="57" t="s">
        <v>3056</v>
      </c>
      <c r="D130" s="54" t="s">
        <v>3445</v>
      </c>
      <c r="E130" s="6" t="s">
        <v>620</v>
      </c>
      <c r="F130" s="19">
        <v>500000</v>
      </c>
      <c r="G130" s="24">
        <v>510.51</v>
      </c>
      <c r="H130" s="24">
        <v>0.05</v>
      </c>
      <c r="I130" s="31">
        <v>7.2840619999999996</v>
      </c>
      <c r="J130" s="31"/>
      <c r="K130" s="35"/>
    </row>
    <row r="131" spans="2:11" x14ac:dyDescent="0.25">
      <c r="B131" s="8" t="s">
        <v>3100</v>
      </c>
      <c r="C131" s="57" t="s">
        <v>3101</v>
      </c>
      <c r="D131" s="54" t="s">
        <v>3102</v>
      </c>
      <c r="E131" s="6" t="s">
        <v>620</v>
      </c>
      <c r="F131" s="19">
        <v>500000</v>
      </c>
      <c r="G131" s="24">
        <v>509.59</v>
      </c>
      <c r="H131" s="24">
        <v>0.05</v>
      </c>
      <c r="I131" s="31">
        <v>7.2858745000000003</v>
      </c>
      <c r="J131" s="31"/>
      <c r="K131" s="35"/>
    </row>
    <row r="132" spans="2:11" x14ac:dyDescent="0.25">
      <c r="B132" s="8" t="s">
        <v>3446</v>
      </c>
      <c r="C132" s="57" t="s">
        <v>3447</v>
      </c>
      <c r="D132" s="54" t="s">
        <v>3448</v>
      </c>
      <c r="E132" s="6" t="s">
        <v>620</v>
      </c>
      <c r="F132" s="19">
        <v>500000</v>
      </c>
      <c r="G132" s="24">
        <v>507.17</v>
      </c>
      <c r="H132" s="24">
        <v>0.05</v>
      </c>
      <c r="I132" s="31">
        <v>7.2977033999999996</v>
      </c>
      <c r="J132" s="31"/>
      <c r="K132" s="35"/>
    </row>
    <row r="133" spans="2:11" x14ac:dyDescent="0.25">
      <c r="B133" s="8" t="s">
        <v>3449</v>
      </c>
      <c r="C133" s="57" t="s">
        <v>3450</v>
      </c>
      <c r="D133" s="54" t="s">
        <v>3451</v>
      </c>
      <c r="E133" s="6" t="s">
        <v>620</v>
      </c>
      <c r="F133" s="19">
        <v>500000</v>
      </c>
      <c r="G133" s="24">
        <v>506.89</v>
      </c>
      <c r="H133" s="24">
        <v>0.05</v>
      </c>
      <c r="I133" s="31">
        <v>7.3183914000000003</v>
      </c>
      <c r="J133" s="31"/>
      <c r="K133" s="35"/>
    </row>
    <row r="134" spans="2:11" x14ac:dyDescent="0.25">
      <c r="B134" s="8" t="s">
        <v>3131</v>
      </c>
      <c r="C134" s="57" t="s">
        <v>3132</v>
      </c>
      <c r="D134" s="54" t="s">
        <v>3133</v>
      </c>
      <c r="E134" s="6" t="s">
        <v>620</v>
      </c>
      <c r="F134" s="19">
        <v>500000</v>
      </c>
      <c r="G134" s="24">
        <v>506.52</v>
      </c>
      <c r="H134" s="24">
        <v>0.05</v>
      </c>
      <c r="I134" s="31">
        <v>7.2777726999999999</v>
      </c>
      <c r="J134" s="31"/>
      <c r="K134" s="35"/>
    </row>
    <row r="135" spans="2:11" x14ac:dyDescent="0.25">
      <c r="B135" s="8" t="s">
        <v>2940</v>
      </c>
      <c r="C135" s="57" t="s">
        <v>2941</v>
      </c>
      <c r="D135" s="54" t="s">
        <v>2942</v>
      </c>
      <c r="E135" s="6" t="s">
        <v>620</v>
      </c>
      <c r="F135" s="19">
        <v>500000</v>
      </c>
      <c r="G135" s="24">
        <v>488.21</v>
      </c>
      <c r="H135" s="24">
        <v>0.04</v>
      </c>
      <c r="I135" s="31">
        <v>7.2356430999999999</v>
      </c>
      <c r="J135" s="31"/>
      <c r="K135" s="35"/>
    </row>
    <row r="136" spans="2:11" x14ac:dyDescent="0.25">
      <c r="B136" s="8" t="s">
        <v>3452</v>
      </c>
      <c r="C136" s="57" t="s">
        <v>3453</v>
      </c>
      <c r="D136" s="54" t="s">
        <v>3454</v>
      </c>
      <c r="E136" s="6" t="s">
        <v>620</v>
      </c>
      <c r="F136" s="19">
        <v>276000</v>
      </c>
      <c r="G136" s="24">
        <v>282.5</v>
      </c>
      <c r="H136" s="24">
        <v>0.03</v>
      </c>
      <c r="I136" s="31">
        <v>7.2810284000000003</v>
      </c>
      <c r="J136" s="31"/>
      <c r="K136" s="35"/>
    </row>
    <row r="137" spans="2:11" x14ac:dyDescent="0.25">
      <c r="B137" s="8" t="s">
        <v>3455</v>
      </c>
      <c r="C137" s="57" t="s">
        <v>3456</v>
      </c>
      <c r="D137" s="54" t="s">
        <v>3457</v>
      </c>
      <c r="E137" s="6" t="s">
        <v>620</v>
      </c>
      <c r="F137" s="19">
        <v>249800</v>
      </c>
      <c r="G137" s="24">
        <v>255.63</v>
      </c>
      <c r="H137" s="24">
        <v>0.02</v>
      </c>
      <c r="I137" s="31">
        <v>7.2793495999999998</v>
      </c>
      <c r="J137" s="31"/>
      <c r="K137" s="35"/>
    </row>
    <row r="138" spans="2:11" x14ac:dyDescent="0.25">
      <c r="B138" s="8" t="s">
        <v>3458</v>
      </c>
      <c r="C138" s="57" t="s">
        <v>3019</v>
      </c>
      <c r="D138" s="54" t="s">
        <v>3459</v>
      </c>
      <c r="E138" s="6" t="s">
        <v>620</v>
      </c>
      <c r="F138" s="19">
        <v>206300</v>
      </c>
      <c r="G138" s="24">
        <v>211.17</v>
      </c>
      <c r="H138" s="24">
        <v>0.02</v>
      </c>
      <c r="I138" s="31">
        <v>7.2689995999999999</v>
      </c>
      <c r="J138" s="31"/>
      <c r="K138" s="35"/>
    </row>
    <row r="139" spans="2:11" x14ac:dyDescent="0.25">
      <c r="C139" s="58" t="s">
        <v>39</v>
      </c>
      <c r="D139" s="54"/>
      <c r="E139" s="6"/>
      <c r="F139" s="19"/>
      <c r="G139" s="25">
        <v>576585.38</v>
      </c>
      <c r="H139" s="25">
        <v>52.06</v>
      </c>
      <c r="I139" s="31"/>
      <c r="J139" s="31"/>
      <c r="K139" s="35"/>
    </row>
    <row r="140" spans="2:11" x14ac:dyDescent="0.25">
      <c r="C140" s="57"/>
      <c r="D140" s="54"/>
      <c r="E140" s="6"/>
      <c r="F140" s="19"/>
      <c r="G140" s="24"/>
      <c r="H140" s="24"/>
      <c r="I140" s="31"/>
      <c r="J140" s="31"/>
      <c r="K140" s="35"/>
    </row>
    <row r="141" spans="2:11" x14ac:dyDescent="0.25">
      <c r="C141" s="58" t="s">
        <v>11</v>
      </c>
      <c r="D141" s="54"/>
      <c r="E141" s="6"/>
      <c r="F141" s="19"/>
      <c r="G141" s="24"/>
      <c r="H141" s="24"/>
      <c r="I141" s="31"/>
      <c r="J141" s="31"/>
      <c r="K141" s="35"/>
    </row>
    <row r="142" spans="2:11" x14ac:dyDescent="0.25">
      <c r="C142" s="57"/>
      <c r="D142" s="54"/>
      <c r="E142" s="6"/>
      <c r="F142" s="19"/>
      <c r="G142" s="24"/>
      <c r="H142" s="24"/>
      <c r="I142" s="31"/>
      <c r="J142" s="31"/>
      <c r="K142" s="35"/>
    </row>
    <row r="143" spans="2:11" x14ac:dyDescent="0.25">
      <c r="C143" s="58" t="s">
        <v>13</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14</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15</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16</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C151" s="58" t="s">
        <v>17</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A153" s="10"/>
      <c r="B153" s="28"/>
      <c r="C153" s="58" t="s">
        <v>18</v>
      </c>
      <c r="D153" s="54"/>
      <c r="E153" s="6"/>
      <c r="F153" s="19"/>
      <c r="G153" s="24"/>
      <c r="H153" s="24"/>
      <c r="I153" s="31"/>
      <c r="J153" s="31"/>
      <c r="K153" s="35"/>
    </row>
    <row r="154" spans="1:11" x14ac:dyDescent="0.25">
      <c r="A154" s="28"/>
      <c r="B154" s="28"/>
      <c r="C154" s="58" t="s">
        <v>19</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20</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21</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A160" s="28"/>
      <c r="B160" s="28"/>
      <c r="C160" s="58" t="s">
        <v>22</v>
      </c>
      <c r="D160" s="54"/>
      <c r="E160" s="6"/>
      <c r="F160" s="19"/>
      <c r="G160" s="24" t="s">
        <v>2</v>
      </c>
      <c r="H160" s="24" t="s">
        <v>2</v>
      </c>
      <c r="I160" s="31"/>
      <c r="J160" s="31"/>
      <c r="K160" s="35"/>
    </row>
    <row r="161" spans="1:54" x14ac:dyDescent="0.25">
      <c r="A161" s="28"/>
      <c r="B161" s="28"/>
      <c r="C161" s="58"/>
      <c r="D161" s="54"/>
      <c r="E161" s="6"/>
      <c r="F161" s="19"/>
      <c r="G161" s="24"/>
      <c r="H161" s="24"/>
      <c r="I161" s="31"/>
      <c r="J161" s="31"/>
      <c r="K161" s="35"/>
    </row>
    <row r="162" spans="1:54" x14ac:dyDescent="0.25">
      <c r="C162" s="59" t="s">
        <v>23</v>
      </c>
      <c r="D162" s="54"/>
      <c r="E162" s="6"/>
      <c r="F162" s="19"/>
      <c r="G162" s="24"/>
      <c r="H162" s="24"/>
      <c r="I162" s="31"/>
      <c r="J162" s="31"/>
      <c r="K162" s="35"/>
    </row>
    <row r="163" spans="1:54" x14ac:dyDescent="0.25">
      <c r="B163" s="8" t="s">
        <v>37</v>
      </c>
      <c r="C163" s="57" t="s">
        <v>38</v>
      </c>
      <c r="D163" s="54"/>
      <c r="E163" s="6"/>
      <c r="F163" s="19"/>
      <c r="G163" s="24">
        <v>1334.35</v>
      </c>
      <c r="H163" s="24">
        <v>0.12</v>
      </c>
      <c r="I163" s="31"/>
      <c r="J163" s="31"/>
      <c r="K163" s="35"/>
    </row>
    <row r="164" spans="1:54" x14ac:dyDescent="0.25">
      <c r="C164" s="58" t="s">
        <v>39</v>
      </c>
      <c r="D164" s="54"/>
      <c r="E164" s="6"/>
      <c r="F164" s="19"/>
      <c r="G164" s="25">
        <v>1334.35</v>
      </c>
      <c r="H164" s="25">
        <v>0.12</v>
      </c>
      <c r="I164" s="31"/>
      <c r="J164" s="31"/>
      <c r="K164" s="35"/>
    </row>
    <row r="165" spans="1:54" x14ac:dyDescent="0.25">
      <c r="C165" s="57"/>
      <c r="D165" s="54"/>
      <c r="E165" s="6"/>
      <c r="F165" s="19"/>
      <c r="G165" s="24"/>
      <c r="H165" s="24"/>
      <c r="I165" s="31"/>
      <c r="J165" s="31"/>
      <c r="K165" s="35"/>
    </row>
    <row r="166" spans="1:54" x14ac:dyDescent="0.25">
      <c r="A166" s="10"/>
      <c r="B166" s="28"/>
      <c r="C166" s="58" t="s">
        <v>24</v>
      </c>
      <c r="D166" s="54"/>
      <c r="E166" s="6"/>
      <c r="F166" s="19"/>
      <c r="G166" s="24"/>
      <c r="H166" s="24"/>
      <c r="I166" s="31"/>
      <c r="J166" s="31"/>
      <c r="K166" s="35"/>
    </row>
    <row r="167" spans="1:54" s="2" customFormat="1" ht="13.5" x14ac:dyDescent="0.25">
      <c r="A167" s="28"/>
      <c r="B167" s="28"/>
      <c r="C167" s="57" t="s">
        <v>4815</v>
      </c>
      <c r="D167" s="54"/>
      <c r="E167" s="6"/>
      <c r="F167" s="19"/>
      <c r="G167" s="24" t="s">
        <v>2</v>
      </c>
      <c r="H167" s="24" t="s">
        <v>2</v>
      </c>
      <c r="I167" s="31"/>
      <c r="J167" s="31"/>
      <c r="K167" s="35"/>
      <c r="L167" s="3"/>
      <c r="AI167" s="3"/>
      <c r="AV167" s="3"/>
      <c r="AX167" s="3"/>
      <c r="BB167" s="3"/>
    </row>
    <row r="168" spans="1:54" x14ac:dyDescent="0.25">
      <c r="B168" s="8"/>
      <c r="C168" s="57" t="s">
        <v>40</v>
      </c>
      <c r="D168" s="54"/>
      <c r="E168" s="6"/>
      <c r="F168" s="19"/>
      <c r="G168" s="24">
        <v>28061.88</v>
      </c>
      <c r="H168" s="24">
        <v>2.4899999999999998</v>
      </c>
      <c r="I168" s="31"/>
      <c r="J168" s="31"/>
      <c r="K168" s="35"/>
    </row>
    <row r="169" spans="1:54" x14ac:dyDescent="0.25">
      <c r="C169" s="58" t="s">
        <v>39</v>
      </c>
      <c r="D169" s="54"/>
      <c r="E169" s="6"/>
      <c r="F169" s="19"/>
      <c r="G169" s="25">
        <v>28061.88</v>
      </c>
      <c r="H169" s="25">
        <v>2.4899999999999998</v>
      </c>
      <c r="I169" s="31"/>
      <c r="J169" s="31"/>
      <c r="K169" s="35"/>
    </row>
    <row r="170" spans="1:54" x14ac:dyDescent="0.25">
      <c r="C170" s="57"/>
      <c r="D170" s="54"/>
      <c r="E170" s="6"/>
      <c r="F170" s="19"/>
      <c r="G170" s="24"/>
      <c r="H170" s="24"/>
      <c r="I170" s="31"/>
      <c r="J170" s="31"/>
      <c r="K170" s="35"/>
    </row>
    <row r="171" spans="1:54" x14ac:dyDescent="0.25">
      <c r="C171" s="60" t="s">
        <v>41</v>
      </c>
      <c r="D171" s="55"/>
      <c r="E171" s="5"/>
      <c r="F171" s="20"/>
      <c r="G171" s="26">
        <v>1108168.55</v>
      </c>
      <c r="H171" s="26">
        <v>100</v>
      </c>
      <c r="I171" s="32"/>
      <c r="J171" s="32"/>
      <c r="K171" s="36"/>
    </row>
    <row r="174" spans="1:54" x14ac:dyDescent="0.25">
      <c r="C174" s="1" t="s">
        <v>42</v>
      </c>
    </row>
    <row r="175" spans="1:54" x14ac:dyDescent="0.25">
      <c r="C175" s="37" t="s">
        <v>43</v>
      </c>
      <c r="D175" s="37"/>
      <c r="E175" s="37"/>
      <c r="F175" s="37"/>
      <c r="G175" s="37"/>
      <c r="H175" s="37"/>
      <c r="I175" s="37"/>
      <c r="J175" s="37"/>
      <c r="K175" s="37"/>
    </row>
    <row r="176" spans="1:54" x14ac:dyDescent="0.25">
      <c r="C176" s="2" t="s">
        <v>44</v>
      </c>
    </row>
    <row r="177" spans="3:6" x14ac:dyDescent="0.25">
      <c r="C177" s="2" t="s">
        <v>45</v>
      </c>
    </row>
    <row r="178" spans="3:6" x14ac:dyDescent="0.25">
      <c r="C178" s="2" t="s">
        <v>46</v>
      </c>
    </row>
    <row r="179" spans="3:6" x14ac:dyDescent="0.25">
      <c r="C179" s="2" t="s">
        <v>47</v>
      </c>
    </row>
    <row r="181" spans="3:6" x14ac:dyDescent="0.25">
      <c r="C181" s="82" t="s">
        <v>4881</v>
      </c>
      <c r="E181" s="82" t="s">
        <v>4882</v>
      </c>
      <c r="F181" s="83"/>
    </row>
    <row r="182" spans="3:6" x14ac:dyDescent="0.25">
      <c r="E182" s="2" t="s">
        <v>4934</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72"/>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1451</v>
      </c>
      <c r="J2" s="38" t="s">
        <v>4626</v>
      </c>
    </row>
    <row r="3" spans="1:54" ht="16.5" x14ac:dyDescent="0.3">
      <c r="C3" s="1" t="s">
        <v>26</v>
      </c>
      <c r="D3" s="21" t="s">
        <v>3460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3024</v>
      </c>
      <c r="C38" s="57" t="s">
        <v>3025</v>
      </c>
      <c r="D38" s="54" t="s">
        <v>3026</v>
      </c>
      <c r="E38" s="6" t="s">
        <v>620</v>
      </c>
      <c r="F38" s="19">
        <v>2097000</v>
      </c>
      <c r="G38" s="24">
        <v>1700.45</v>
      </c>
      <c r="H38" s="24">
        <v>69.69</v>
      </c>
      <c r="I38" s="31">
        <v>7.1401507000000004</v>
      </c>
      <c r="J38" s="31"/>
      <c r="K38" s="35"/>
    </row>
    <row r="39" spans="1:11" x14ac:dyDescent="0.25">
      <c r="B39" s="8" t="s">
        <v>3033</v>
      </c>
      <c r="C39" s="57" t="s">
        <v>3034</v>
      </c>
      <c r="D39" s="54" t="s">
        <v>3035</v>
      </c>
      <c r="E39" s="6" t="s">
        <v>620</v>
      </c>
      <c r="F39" s="19">
        <v>567200</v>
      </c>
      <c r="G39" s="24">
        <v>459.76</v>
      </c>
      <c r="H39" s="24">
        <v>18.84</v>
      </c>
      <c r="I39" s="31">
        <v>7.1402540999999999</v>
      </c>
      <c r="J39" s="31"/>
      <c r="K39" s="35"/>
    </row>
    <row r="40" spans="1:11" x14ac:dyDescent="0.25">
      <c r="B40" s="8" t="s">
        <v>2958</v>
      </c>
      <c r="C40" s="57" t="s">
        <v>2959</v>
      </c>
      <c r="D40" s="54" t="s">
        <v>2960</v>
      </c>
      <c r="E40" s="6" t="s">
        <v>620</v>
      </c>
      <c r="F40" s="19">
        <v>309900</v>
      </c>
      <c r="G40" s="24">
        <v>255.71</v>
      </c>
      <c r="H40" s="24">
        <v>10.48</v>
      </c>
      <c r="I40" s="31">
        <v>7.1331686000000003</v>
      </c>
      <c r="J40" s="31"/>
      <c r="K40" s="35"/>
    </row>
    <row r="41" spans="1:11" x14ac:dyDescent="0.25">
      <c r="C41" s="58" t="s">
        <v>39</v>
      </c>
      <c r="D41" s="54"/>
      <c r="E41" s="6"/>
      <c r="F41" s="19"/>
      <c r="G41" s="25">
        <v>2415.92</v>
      </c>
      <c r="H41" s="25">
        <v>99.01</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14.06</v>
      </c>
      <c r="H53" s="24">
        <v>0.57999999999999996</v>
      </c>
      <c r="I53" s="31"/>
      <c r="J53" s="31"/>
      <c r="K53" s="35"/>
    </row>
    <row r="54" spans="1:54" x14ac:dyDescent="0.25">
      <c r="C54" s="58" t="s">
        <v>39</v>
      </c>
      <c r="D54" s="54"/>
      <c r="E54" s="6"/>
      <c r="F54" s="19"/>
      <c r="G54" s="25">
        <v>14.06</v>
      </c>
      <c r="H54" s="25">
        <v>0.57999999999999996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4815</v>
      </c>
      <c r="D57" s="54"/>
      <c r="E57" s="6"/>
      <c r="F57" s="19"/>
      <c r="G57" s="24" t="s">
        <v>2</v>
      </c>
      <c r="H57" s="24" t="s">
        <v>2</v>
      </c>
      <c r="I57" s="31"/>
      <c r="J57" s="31"/>
      <c r="K57" s="35"/>
      <c r="L57" s="3"/>
      <c r="AI57" s="3"/>
      <c r="AV57" s="3"/>
      <c r="AX57" s="3"/>
      <c r="BB57" s="3"/>
    </row>
    <row r="58" spans="1:54" x14ac:dyDescent="0.25">
      <c r="B58" s="8"/>
      <c r="C58" s="57" t="s">
        <v>40</v>
      </c>
      <c r="D58" s="54"/>
      <c r="E58" s="6"/>
      <c r="F58" s="19"/>
      <c r="G58" s="24">
        <v>9.91</v>
      </c>
      <c r="H58" s="24">
        <v>0.41</v>
      </c>
      <c r="I58" s="31"/>
      <c r="J58" s="31"/>
      <c r="K58" s="35"/>
    </row>
    <row r="59" spans="1:54" x14ac:dyDescent="0.25">
      <c r="C59" s="58" t="s">
        <v>39</v>
      </c>
      <c r="D59" s="54"/>
      <c r="E59" s="6"/>
      <c r="F59" s="19"/>
      <c r="G59" s="25">
        <v>9.91</v>
      </c>
      <c r="H59" s="25">
        <v>0.41</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2439.89</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2" t="s">
        <v>4881</v>
      </c>
      <c r="E71" s="82" t="s">
        <v>4882</v>
      </c>
      <c r="F71" s="83"/>
    </row>
    <row r="72" spans="3:11" x14ac:dyDescent="0.25">
      <c r="E72" s="2" t="s">
        <v>4932</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80"/>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3461</v>
      </c>
      <c r="J2" s="38" t="s">
        <v>4626</v>
      </c>
    </row>
    <row r="3" spans="1:54" ht="16.5" x14ac:dyDescent="0.3">
      <c r="C3" s="1" t="s">
        <v>26</v>
      </c>
      <c r="D3" s="21" t="s">
        <v>3462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3463</v>
      </c>
      <c r="C26" s="57" t="s">
        <v>3464</v>
      </c>
      <c r="D26" s="54" t="s">
        <v>3465</v>
      </c>
      <c r="E26" s="6" t="s">
        <v>620</v>
      </c>
      <c r="F26" s="19">
        <v>7500000</v>
      </c>
      <c r="G26" s="24">
        <v>7659.83</v>
      </c>
      <c r="H26" s="24">
        <v>35.75</v>
      </c>
      <c r="I26" s="31">
        <v>7.3318177000000002</v>
      </c>
      <c r="J26" s="31"/>
      <c r="K26" s="35"/>
    </row>
    <row r="27" spans="1:11" x14ac:dyDescent="0.25">
      <c r="B27" s="8" t="s">
        <v>3466</v>
      </c>
      <c r="C27" s="57" t="s">
        <v>3467</v>
      </c>
      <c r="D27" s="54" t="s">
        <v>3468</v>
      </c>
      <c r="E27" s="6" t="s">
        <v>620</v>
      </c>
      <c r="F27" s="19">
        <v>5000000</v>
      </c>
      <c r="G27" s="24">
        <v>5111.68</v>
      </c>
      <c r="H27" s="24">
        <v>23.86</v>
      </c>
      <c r="I27" s="31">
        <v>7.3202370999999999</v>
      </c>
      <c r="J27" s="31"/>
      <c r="K27" s="35"/>
    </row>
    <row r="28" spans="1:11" x14ac:dyDescent="0.25">
      <c r="B28" s="8" t="s">
        <v>3469</v>
      </c>
      <c r="C28" s="57" t="s">
        <v>3470</v>
      </c>
      <c r="D28" s="54" t="s">
        <v>3471</v>
      </c>
      <c r="E28" s="6" t="s">
        <v>620</v>
      </c>
      <c r="F28" s="19">
        <v>2000000</v>
      </c>
      <c r="G28" s="24">
        <v>2027.97</v>
      </c>
      <c r="H28" s="24">
        <v>9.4600000000000009</v>
      </c>
      <c r="I28" s="31">
        <v>7.3202370999999999</v>
      </c>
      <c r="J28" s="31"/>
      <c r="K28" s="35"/>
    </row>
    <row r="29" spans="1:11" x14ac:dyDescent="0.25">
      <c r="B29" s="8" t="s">
        <v>3472</v>
      </c>
      <c r="C29" s="57" t="s">
        <v>3473</v>
      </c>
      <c r="D29" s="54" t="s">
        <v>3474</v>
      </c>
      <c r="E29" s="6" t="s">
        <v>620</v>
      </c>
      <c r="F29" s="19">
        <v>1000000</v>
      </c>
      <c r="G29" s="24">
        <v>1013.88</v>
      </c>
      <c r="H29" s="24">
        <v>4.7300000000000004</v>
      </c>
      <c r="I29" s="31">
        <v>7.3234788999999996</v>
      </c>
      <c r="J29" s="31"/>
      <c r="K29" s="35"/>
    </row>
    <row r="30" spans="1:11" x14ac:dyDescent="0.25">
      <c r="B30" s="8" t="s">
        <v>3475</v>
      </c>
      <c r="C30" s="57" t="s">
        <v>3476</v>
      </c>
      <c r="D30" s="54" t="s">
        <v>3477</v>
      </c>
      <c r="E30" s="6" t="s">
        <v>620</v>
      </c>
      <c r="F30" s="19">
        <v>1000000</v>
      </c>
      <c r="G30" s="24">
        <v>1013.34</v>
      </c>
      <c r="H30" s="24">
        <v>4.7300000000000004</v>
      </c>
      <c r="I30" s="31">
        <v>7.3300174</v>
      </c>
      <c r="J30" s="31"/>
      <c r="K30" s="35"/>
    </row>
    <row r="31" spans="1:11" x14ac:dyDescent="0.25">
      <c r="C31" s="58" t="s">
        <v>39</v>
      </c>
      <c r="D31" s="54"/>
      <c r="E31" s="6"/>
      <c r="F31" s="19"/>
      <c r="G31" s="25">
        <v>16826.7</v>
      </c>
      <c r="H31" s="25">
        <v>78.53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3239</v>
      </c>
      <c r="C43" s="57" t="s">
        <v>3240</v>
      </c>
      <c r="D43" s="54" t="s">
        <v>3241</v>
      </c>
      <c r="E43" s="6" t="s">
        <v>620</v>
      </c>
      <c r="F43" s="19">
        <v>2097000</v>
      </c>
      <c r="G43" s="24">
        <v>1641.74</v>
      </c>
      <c r="H43" s="24">
        <v>7.66</v>
      </c>
      <c r="I43" s="31">
        <v>7.1619953000000001</v>
      </c>
      <c r="J43" s="31"/>
      <c r="K43" s="35"/>
    </row>
    <row r="44" spans="1:11" x14ac:dyDescent="0.25">
      <c r="B44" s="8" t="s">
        <v>3478</v>
      </c>
      <c r="C44" s="57" t="s">
        <v>3479</v>
      </c>
      <c r="D44" s="54" t="s">
        <v>3480</v>
      </c>
      <c r="E44" s="6" t="s">
        <v>620</v>
      </c>
      <c r="F44" s="19">
        <v>1521000</v>
      </c>
      <c r="G44" s="24">
        <v>1175.17</v>
      </c>
      <c r="H44" s="24">
        <v>5.48</v>
      </c>
      <c r="I44" s="31">
        <v>7.1713921000000003</v>
      </c>
      <c r="J44" s="31"/>
      <c r="K44" s="35"/>
    </row>
    <row r="45" spans="1:11" x14ac:dyDescent="0.25">
      <c r="B45" s="8" t="s">
        <v>3481</v>
      </c>
      <c r="C45" s="57" t="s">
        <v>3482</v>
      </c>
      <c r="D45" s="54" t="s">
        <v>3483</v>
      </c>
      <c r="E45" s="6" t="s">
        <v>620</v>
      </c>
      <c r="F45" s="19">
        <v>1241000</v>
      </c>
      <c r="G45" s="24">
        <v>953.81</v>
      </c>
      <c r="H45" s="24">
        <v>4.45</v>
      </c>
      <c r="I45" s="31">
        <v>7.1731509000000004</v>
      </c>
      <c r="J45" s="31"/>
      <c r="K45" s="35"/>
    </row>
    <row r="46" spans="1:11" x14ac:dyDescent="0.25">
      <c r="B46" s="8" t="s">
        <v>2668</v>
      </c>
      <c r="C46" s="57" t="s">
        <v>2669</v>
      </c>
      <c r="D46" s="54" t="s">
        <v>2670</v>
      </c>
      <c r="E46" s="6" t="s">
        <v>620</v>
      </c>
      <c r="F46" s="19">
        <v>306700</v>
      </c>
      <c r="G46" s="24">
        <v>269.70999999999998</v>
      </c>
      <c r="H46" s="24">
        <v>1.26</v>
      </c>
      <c r="I46" s="31">
        <v>7.1400174999999999</v>
      </c>
      <c r="J46" s="31"/>
      <c r="K46" s="35"/>
    </row>
    <row r="47" spans="1:11" x14ac:dyDescent="0.25">
      <c r="B47" s="8" t="s">
        <v>1004</v>
      </c>
      <c r="C47" s="57" t="s">
        <v>1005</v>
      </c>
      <c r="D47" s="54" t="s">
        <v>1006</v>
      </c>
      <c r="E47" s="6" t="s">
        <v>620</v>
      </c>
      <c r="F47" s="19">
        <v>171900</v>
      </c>
      <c r="G47" s="24">
        <v>134.55000000000001</v>
      </c>
      <c r="H47" s="24">
        <v>0.63</v>
      </c>
      <c r="I47" s="31">
        <v>7.1620470999999997</v>
      </c>
      <c r="J47" s="31"/>
      <c r="K47" s="35"/>
    </row>
    <row r="48" spans="1:11" x14ac:dyDescent="0.25">
      <c r="B48" s="8" t="s">
        <v>2671</v>
      </c>
      <c r="C48" s="57" t="s">
        <v>2672</v>
      </c>
      <c r="D48" s="54" t="s">
        <v>2673</v>
      </c>
      <c r="E48" s="6" t="s">
        <v>620</v>
      </c>
      <c r="F48" s="19">
        <v>170000</v>
      </c>
      <c r="G48" s="24">
        <v>130.84</v>
      </c>
      <c r="H48" s="24">
        <v>0.61</v>
      </c>
      <c r="I48" s="31">
        <v>7.1727371</v>
      </c>
      <c r="J48" s="31"/>
      <c r="K48" s="35"/>
    </row>
    <row r="49" spans="1:11" x14ac:dyDescent="0.25">
      <c r="C49" s="58" t="s">
        <v>39</v>
      </c>
      <c r="D49" s="54"/>
      <c r="E49" s="6"/>
      <c r="F49" s="19"/>
      <c r="G49" s="25">
        <v>4305.82</v>
      </c>
      <c r="H49" s="25">
        <v>20.09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15.99</v>
      </c>
      <c r="H61" s="24">
        <v>7.0000000000000007E-2</v>
      </c>
      <c r="I61" s="31"/>
      <c r="J61" s="31"/>
      <c r="K61" s="35"/>
    </row>
    <row r="62" spans="1:11" x14ac:dyDescent="0.25">
      <c r="C62" s="58" t="s">
        <v>39</v>
      </c>
      <c r="D62" s="54"/>
      <c r="E62" s="6"/>
      <c r="F62" s="19"/>
      <c r="G62" s="25">
        <v>15.99</v>
      </c>
      <c r="H62" s="25">
        <v>7.0000000000000007E-2</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4815</v>
      </c>
      <c r="D65" s="54"/>
      <c r="E65" s="6"/>
      <c r="F65" s="19"/>
      <c r="G65" s="24" t="s">
        <v>2</v>
      </c>
      <c r="H65" s="24" t="s">
        <v>2</v>
      </c>
      <c r="I65" s="31"/>
      <c r="J65" s="31"/>
      <c r="K65" s="35"/>
      <c r="L65" s="3"/>
      <c r="AI65" s="3"/>
      <c r="AV65" s="3"/>
      <c r="AX65" s="3"/>
      <c r="BB65" s="3"/>
    </row>
    <row r="66" spans="1:54" x14ac:dyDescent="0.25">
      <c r="B66" s="8"/>
      <c r="C66" s="57" t="s">
        <v>40</v>
      </c>
      <c r="D66" s="54"/>
      <c r="E66" s="6"/>
      <c r="F66" s="19"/>
      <c r="G66" s="24">
        <v>279.55</v>
      </c>
      <c r="H66" s="24">
        <v>1.31</v>
      </c>
      <c r="I66" s="31"/>
      <c r="J66" s="31"/>
      <c r="K66" s="35"/>
    </row>
    <row r="67" spans="1:54" x14ac:dyDescent="0.25">
      <c r="C67" s="58" t="s">
        <v>39</v>
      </c>
      <c r="D67" s="54"/>
      <c r="E67" s="6"/>
      <c r="F67" s="19"/>
      <c r="G67" s="25">
        <v>279.55</v>
      </c>
      <c r="H67" s="25">
        <v>1.31</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21428.06</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82" t="s">
        <v>4881</v>
      </c>
      <c r="E79" s="82" t="s">
        <v>4882</v>
      </c>
      <c r="F79" s="83"/>
    </row>
    <row r="80" spans="1:54" x14ac:dyDescent="0.25">
      <c r="E80" s="2" t="s">
        <v>4932</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
  <dimension ref="A1:IV112"/>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3484</v>
      </c>
      <c r="J2" s="38" t="s">
        <v>4626</v>
      </c>
    </row>
    <row r="3" spans="1:54" ht="16.5" x14ac:dyDescent="0.3">
      <c r="C3" s="1" t="s">
        <v>26</v>
      </c>
      <c r="D3" s="21" t="s">
        <v>3485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v>
      </c>
      <c r="C10" s="57" t="s">
        <v>81</v>
      </c>
      <c r="D10" s="54" t="s">
        <v>82</v>
      </c>
      <c r="E10" s="6" t="s">
        <v>60</v>
      </c>
      <c r="F10" s="19">
        <v>15000000</v>
      </c>
      <c r="G10" s="24">
        <v>86977.5</v>
      </c>
      <c r="H10" s="24">
        <v>7.12</v>
      </c>
      <c r="I10" s="31"/>
      <c r="J10" s="31"/>
      <c r="K10" s="35"/>
    </row>
    <row r="11" spans="1:54" x14ac:dyDescent="0.25">
      <c r="B11" s="8" t="s">
        <v>90</v>
      </c>
      <c r="C11" s="57" t="s">
        <v>91</v>
      </c>
      <c r="D11" s="54" t="s">
        <v>92</v>
      </c>
      <c r="E11" s="6" t="s">
        <v>86</v>
      </c>
      <c r="F11" s="19">
        <v>5900000</v>
      </c>
      <c r="G11" s="24">
        <v>76865.2</v>
      </c>
      <c r="H11" s="24">
        <v>6.29</v>
      </c>
      <c r="I11" s="31"/>
      <c r="J11" s="31"/>
      <c r="K11" s="35"/>
    </row>
    <row r="12" spans="1:54" x14ac:dyDescent="0.25">
      <c r="B12" s="8" t="s">
        <v>57</v>
      </c>
      <c r="C12" s="57" t="s">
        <v>58</v>
      </c>
      <c r="D12" s="54" t="s">
        <v>59</v>
      </c>
      <c r="E12" s="6" t="s">
        <v>60</v>
      </c>
      <c r="F12" s="19">
        <v>7000000</v>
      </c>
      <c r="G12" s="24">
        <v>66440.5</v>
      </c>
      <c r="H12" s="24">
        <v>5.44</v>
      </c>
      <c r="I12" s="31"/>
      <c r="J12" s="31"/>
      <c r="K12" s="35"/>
    </row>
    <row r="13" spans="1:54" x14ac:dyDescent="0.25">
      <c r="B13" s="8" t="s">
        <v>518</v>
      </c>
      <c r="C13" s="57" t="s">
        <v>519</v>
      </c>
      <c r="D13" s="54" t="s">
        <v>520</v>
      </c>
      <c r="E13" s="6" t="s">
        <v>64</v>
      </c>
      <c r="F13" s="19">
        <v>700000</v>
      </c>
      <c r="G13" s="24">
        <v>48928.95</v>
      </c>
      <c r="H13" s="24">
        <v>4.01</v>
      </c>
      <c r="I13" s="31"/>
      <c r="J13" s="31"/>
      <c r="K13" s="35"/>
    </row>
    <row r="14" spans="1:54" x14ac:dyDescent="0.25">
      <c r="B14" s="8" t="s">
        <v>140</v>
      </c>
      <c r="C14" s="57" t="s">
        <v>141</v>
      </c>
      <c r="D14" s="54" t="s">
        <v>142</v>
      </c>
      <c r="E14" s="6" t="s">
        <v>143</v>
      </c>
      <c r="F14" s="19">
        <v>1900000</v>
      </c>
      <c r="G14" s="24">
        <v>45077.5</v>
      </c>
      <c r="H14" s="24">
        <v>3.69</v>
      </c>
      <c r="I14" s="31"/>
      <c r="J14" s="31"/>
      <c r="K14" s="35"/>
    </row>
    <row r="15" spans="1:54" x14ac:dyDescent="0.25">
      <c r="B15" s="8" t="s">
        <v>125</v>
      </c>
      <c r="C15" s="57" t="s">
        <v>126</v>
      </c>
      <c r="D15" s="54" t="s">
        <v>127</v>
      </c>
      <c r="E15" s="6" t="s">
        <v>128</v>
      </c>
      <c r="F15" s="19">
        <v>1300000</v>
      </c>
      <c r="G15" s="24">
        <v>44766.8</v>
      </c>
      <c r="H15" s="24">
        <v>3.67</v>
      </c>
      <c r="I15" s="31"/>
      <c r="J15" s="31"/>
      <c r="K15" s="35"/>
    </row>
    <row r="16" spans="1:54" x14ac:dyDescent="0.25">
      <c r="B16" s="8" t="s">
        <v>83</v>
      </c>
      <c r="C16" s="57" t="s">
        <v>84</v>
      </c>
      <c r="D16" s="54" t="s">
        <v>85</v>
      </c>
      <c r="E16" s="6" t="s">
        <v>86</v>
      </c>
      <c r="F16" s="19">
        <v>470000</v>
      </c>
      <c r="G16" s="24">
        <v>44028.19</v>
      </c>
      <c r="H16" s="24">
        <v>3.61</v>
      </c>
      <c r="I16" s="31"/>
      <c r="J16" s="31"/>
      <c r="K16" s="35"/>
    </row>
    <row r="17" spans="2:11" x14ac:dyDescent="0.25">
      <c r="B17" s="8" t="s">
        <v>838</v>
      </c>
      <c r="C17" s="57" t="s">
        <v>839</v>
      </c>
      <c r="D17" s="54" t="s">
        <v>840</v>
      </c>
      <c r="E17" s="6" t="s">
        <v>96</v>
      </c>
      <c r="F17" s="19">
        <v>3500000</v>
      </c>
      <c r="G17" s="24">
        <v>40251.75</v>
      </c>
      <c r="H17" s="24">
        <v>3.3</v>
      </c>
      <c r="I17" s="31"/>
      <c r="J17" s="31"/>
      <c r="K17" s="35"/>
    </row>
    <row r="18" spans="2:11" x14ac:dyDescent="0.25">
      <c r="B18" s="8" t="s">
        <v>859</v>
      </c>
      <c r="C18" s="57" t="s">
        <v>860</v>
      </c>
      <c r="D18" s="54" t="s">
        <v>861</v>
      </c>
      <c r="E18" s="6" t="s">
        <v>103</v>
      </c>
      <c r="F18" s="19">
        <v>7013709</v>
      </c>
      <c r="G18" s="24">
        <v>40248.17</v>
      </c>
      <c r="H18" s="24">
        <v>3.3</v>
      </c>
      <c r="I18" s="31"/>
      <c r="J18" s="31"/>
      <c r="K18" s="35"/>
    </row>
    <row r="19" spans="2:11" x14ac:dyDescent="0.25">
      <c r="B19" s="8" t="s">
        <v>133</v>
      </c>
      <c r="C19" s="57" t="s">
        <v>134</v>
      </c>
      <c r="D19" s="54" t="s">
        <v>135</v>
      </c>
      <c r="E19" s="6" t="s">
        <v>136</v>
      </c>
      <c r="F19" s="19">
        <v>9000000</v>
      </c>
      <c r="G19" s="24">
        <v>36531</v>
      </c>
      <c r="H19" s="24">
        <v>2.99</v>
      </c>
      <c r="I19" s="31"/>
      <c r="J19" s="31"/>
      <c r="K19" s="35"/>
    </row>
    <row r="20" spans="2:11" x14ac:dyDescent="0.25">
      <c r="B20" s="8" t="s">
        <v>173</v>
      </c>
      <c r="C20" s="57" t="s">
        <v>174</v>
      </c>
      <c r="D20" s="54" t="s">
        <v>175</v>
      </c>
      <c r="E20" s="6" t="s">
        <v>176</v>
      </c>
      <c r="F20" s="19">
        <v>2470000</v>
      </c>
      <c r="G20" s="24">
        <v>34959.15</v>
      </c>
      <c r="H20" s="24">
        <v>2.86</v>
      </c>
      <c r="I20" s="31"/>
      <c r="J20" s="31"/>
      <c r="K20" s="35"/>
    </row>
    <row r="21" spans="2:11" x14ac:dyDescent="0.25">
      <c r="B21" s="8" t="s">
        <v>749</v>
      </c>
      <c r="C21" s="57" t="s">
        <v>750</v>
      </c>
      <c r="D21" s="54" t="s">
        <v>751</v>
      </c>
      <c r="E21" s="6" t="s">
        <v>117</v>
      </c>
      <c r="F21" s="19">
        <v>2300000</v>
      </c>
      <c r="G21" s="24">
        <v>33163.699999999997</v>
      </c>
      <c r="H21" s="24">
        <v>2.72</v>
      </c>
      <c r="I21" s="31"/>
      <c r="J21" s="31"/>
      <c r="K21" s="35"/>
    </row>
    <row r="22" spans="2:11" x14ac:dyDescent="0.25">
      <c r="B22" s="8" t="s">
        <v>740</v>
      </c>
      <c r="C22" s="57" t="s">
        <v>741</v>
      </c>
      <c r="D22" s="54" t="s">
        <v>742</v>
      </c>
      <c r="E22" s="6" t="s">
        <v>117</v>
      </c>
      <c r="F22" s="19">
        <v>4576059</v>
      </c>
      <c r="G22" s="24">
        <v>31446.68</v>
      </c>
      <c r="H22" s="24">
        <v>2.57</v>
      </c>
      <c r="I22" s="31"/>
      <c r="J22" s="31"/>
      <c r="K22" s="35"/>
    </row>
    <row r="23" spans="2:11" x14ac:dyDescent="0.25">
      <c r="B23" s="8" t="s">
        <v>1737</v>
      </c>
      <c r="C23" s="57" t="s">
        <v>1738</v>
      </c>
      <c r="D23" s="54" t="s">
        <v>1739</v>
      </c>
      <c r="E23" s="6" t="s">
        <v>121</v>
      </c>
      <c r="F23" s="19">
        <v>2100000</v>
      </c>
      <c r="G23" s="24">
        <v>30117.15</v>
      </c>
      <c r="H23" s="24">
        <v>2.4700000000000002</v>
      </c>
      <c r="I23" s="31"/>
      <c r="J23" s="31"/>
      <c r="K23" s="35"/>
    </row>
    <row r="24" spans="2:11" x14ac:dyDescent="0.25">
      <c r="B24" s="8" t="s">
        <v>100</v>
      </c>
      <c r="C24" s="57" t="s">
        <v>101</v>
      </c>
      <c r="D24" s="54" t="s">
        <v>102</v>
      </c>
      <c r="E24" s="6" t="s">
        <v>103</v>
      </c>
      <c r="F24" s="19">
        <v>77000</v>
      </c>
      <c r="G24" s="24">
        <v>29857.25</v>
      </c>
      <c r="H24" s="24">
        <v>2.44</v>
      </c>
      <c r="I24" s="31"/>
      <c r="J24" s="31"/>
      <c r="K24" s="35"/>
    </row>
    <row r="25" spans="2:11" x14ac:dyDescent="0.25">
      <c r="B25" s="8" t="s">
        <v>3486</v>
      </c>
      <c r="C25" s="57" t="s">
        <v>3487</v>
      </c>
      <c r="D25" s="54" t="s">
        <v>3488</v>
      </c>
      <c r="E25" s="6" t="s">
        <v>291</v>
      </c>
      <c r="F25" s="19">
        <v>1400000</v>
      </c>
      <c r="G25" s="24">
        <v>29033.200000000001</v>
      </c>
      <c r="H25" s="24">
        <v>2.38</v>
      </c>
      <c r="I25" s="31"/>
      <c r="J25" s="31"/>
      <c r="K25" s="35"/>
    </row>
    <row r="26" spans="2:11" x14ac:dyDescent="0.25">
      <c r="B26" s="8" t="s">
        <v>1908</v>
      </c>
      <c r="C26" s="57" t="s">
        <v>1909</v>
      </c>
      <c r="D26" s="54" t="s">
        <v>1910</v>
      </c>
      <c r="E26" s="6" t="s">
        <v>291</v>
      </c>
      <c r="F26" s="19">
        <v>608488</v>
      </c>
      <c r="G26" s="24">
        <v>28386.57</v>
      </c>
      <c r="H26" s="24">
        <v>2.3199999999999998</v>
      </c>
      <c r="I26" s="31"/>
      <c r="J26" s="31"/>
      <c r="K26" s="35"/>
    </row>
    <row r="27" spans="2:11" x14ac:dyDescent="0.25">
      <c r="B27" s="8" t="s">
        <v>216</v>
      </c>
      <c r="C27" s="57" t="s">
        <v>217</v>
      </c>
      <c r="D27" s="54" t="s">
        <v>218</v>
      </c>
      <c r="E27" s="6" t="s">
        <v>219</v>
      </c>
      <c r="F27" s="19">
        <v>3300000</v>
      </c>
      <c r="G27" s="24">
        <v>28046.7</v>
      </c>
      <c r="H27" s="24">
        <v>2.2999999999999998</v>
      </c>
      <c r="I27" s="31"/>
      <c r="J27" s="31"/>
      <c r="K27" s="35"/>
    </row>
    <row r="28" spans="2:11" x14ac:dyDescent="0.25">
      <c r="B28" s="8" t="s">
        <v>54</v>
      </c>
      <c r="C28" s="57" t="s">
        <v>55</v>
      </c>
      <c r="D28" s="54" t="s">
        <v>56</v>
      </c>
      <c r="E28" s="6" t="s">
        <v>53</v>
      </c>
      <c r="F28" s="19">
        <v>2100000</v>
      </c>
      <c r="G28" s="24">
        <v>27684.3</v>
      </c>
      <c r="H28" s="24">
        <v>2.27</v>
      </c>
      <c r="I28" s="31"/>
      <c r="J28" s="31"/>
      <c r="K28" s="35"/>
    </row>
    <row r="29" spans="2:11" x14ac:dyDescent="0.25">
      <c r="B29" s="8" t="s">
        <v>118</v>
      </c>
      <c r="C29" s="57" t="s">
        <v>119</v>
      </c>
      <c r="D29" s="54" t="s">
        <v>120</v>
      </c>
      <c r="E29" s="6" t="s">
        <v>121</v>
      </c>
      <c r="F29" s="19">
        <v>5000000</v>
      </c>
      <c r="G29" s="24">
        <v>27077.5</v>
      </c>
      <c r="H29" s="24">
        <v>2.2200000000000002</v>
      </c>
      <c r="I29" s="31"/>
      <c r="J29" s="31"/>
      <c r="K29" s="35"/>
    </row>
    <row r="30" spans="2:11" x14ac:dyDescent="0.25">
      <c r="B30" s="8" t="s">
        <v>731</v>
      </c>
      <c r="C30" s="57" t="s">
        <v>732</v>
      </c>
      <c r="D30" s="54" t="s">
        <v>733</v>
      </c>
      <c r="E30" s="6" t="s">
        <v>110</v>
      </c>
      <c r="F30" s="19">
        <v>3500000</v>
      </c>
      <c r="G30" s="24">
        <v>26540.5</v>
      </c>
      <c r="H30" s="24">
        <v>2.17</v>
      </c>
      <c r="I30" s="31"/>
      <c r="J30" s="31"/>
      <c r="K30" s="35"/>
    </row>
    <row r="31" spans="2:11" x14ac:dyDescent="0.25">
      <c r="B31" s="8" t="s">
        <v>1803</v>
      </c>
      <c r="C31" s="57" t="s">
        <v>1804</v>
      </c>
      <c r="D31" s="54" t="s">
        <v>1805</v>
      </c>
      <c r="E31" s="6" t="s">
        <v>427</v>
      </c>
      <c r="F31" s="19">
        <v>47668663</v>
      </c>
      <c r="G31" s="24">
        <v>25717.24</v>
      </c>
      <c r="H31" s="24">
        <v>2.11</v>
      </c>
      <c r="I31" s="31"/>
      <c r="J31" s="31"/>
      <c r="K31" s="35"/>
    </row>
    <row r="32" spans="2:11" x14ac:dyDescent="0.25">
      <c r="B32" s="8" t="s">
        <v>262</v>
      </c>
      <c r="C32" s="57" t="s">
        <v>263</v>
      </c>
      <c r="D32" s="54" t="s">
        <v>264</v>
      </c>
      <c r="E32" s="6" t="s">
        <v>71</v>
      </c>
      <c r="F32" s="19">
        <v>1900000</v>
      </c>
      <c r="G32" s="24">
        <v>23938.1</v>
      </c>
      <c r="H32" s="24">
        <v>1.96</v>
      </c>
      <c r="I32" s="31"/>
      <c r="J32" s="31"/>
      <c r="K32" s="35"/>
    </row>
    <row r="33" spans="2:11" x14ac:dyDescent="0.25">
      <c r="B33" s="8" t="s">
        <v>737</v>
      </c>
      <c r="C33" s="57" t="s">
        <v>738</v>
      </c>
      <c r="D33" s="54" t="s">
        <v>739</v>
      </c>
      <c r="E33" s="6" t="s">
        <v>161</v>
      </c>
      <c r="F33" s="19">
        <v>2175000</v>
      </c>
      <c r="G33" s="24">
        <v>23466.080000000002</v>
      </c>
      <c r="H33" s="24">
        <v>1.92</v>
      </c>
      <c r="I33" s="31"/>
      <c r="J33" s="31"/>
      <c r="K33" s="35"/>
    </row>
    <row r="34" spans="2:11" x14ac:dyDescent="0.25">
      <c r="B34" s="8" t="s">
        <v>752</v>
      </c>
      <c r="C34" s="57" t="s">
        <v>753</v>
      </c>
      <c r="D34" s="54" t="s">
        <v>754</v>
      </c>
      <c r="E34" s="6" t="s">
        <v>117</v>
      </c>
      <c r="F34" s="19">
        <v>9099775</v>
      </c>
      <c r="G34" s="24">
        <v>22844.99</v>
      </c>
      <c r="H34" s="24">
        <v>1.87</v>
      </c>
      <c r="I34" s="31"/>
      <c r="J34" s="31"/>
      <c r="K34" s="35"/>
    </row>
    <row r="35" spans="2:11" x14ac:dyDescent="0.25">
      <c r="B35" s="8" t="s">
        <v>972</v>
      </c>
      <c r="C35" s="57" t="s">
        <v>973</v>
      </c>
      <c r="D35" s="54" t="s">
        <v>974</v>
      </c>
      <c r="E35" s="6" t="s">
        <v>291</v>
      </c>
      <c r="F35" s="19">
        <v>4094476</v>
      </c>
      <c r="G35" s="24">
        <v>22341.51</v>
      </c>
      <c r="H35" s="24">
        <v>1.83</v>
      </c>
      <c r="I35" s="31"/>
      <c r="J35" s="31"/>
      <c r="K35" s="35"/>
    </row>
    <row r="36" spans="2:11" x14ac:dyDescent="0.25">
      <c r="B36" s="8" t="s">
        <v>539</v>
      </c>
      <c r="C36" s="57" t="s">
        <v>540</v>
      </c>
      <c r="D36" s="54" t="s">
        <v>541</v>
      </c>
      <c r="E36" s="6" t="s">
        <v>278</v>
      </c>
      <c r="F36" s="19">
        <v>3726345</v>
      </c>
      <c r="G36" s="24">
        <v>22177.34</v>
      </c>
      <c r="H36" s="24">
        <v>1.82</v>
      </c>
      <c r="I36" s="31"/>
      <c r="J36" s="31"/>
      <c r="K36" s="35"/>
    </row>
    <row r="37" spans="2:11" x14ac:dyDescent="0.25">
      <c r="B37" s="8" t="s">
        <v>2355</v>
      </c>
      <c r="C37" s="57" t="s">
        <v>2356</v>
      </c>
      <c r="D37" s="54" t="s">
        <v>2357</v>
      </c>
      <c r="E37" s="6" t="s">
        <v>161</v>
      </c>
      <c r="F37" s="19">
        <v>1000000</v>
      </c>
      <c r="G37" s="24">
        <v>20321.5</v>
      </c>
      <c r="H37" s="24">
        <v>1.66</v>
      </c>
      <c r="I37" s="31"/>
      <c r="J37" s="31"/>
      <c r="K37" s="35"/>
    </row>
    <row r="38" spans="2:11" x14ac:dyDescent="0.25">
      <c r="B38" s="8" t="s">
        <v>530</v>
      </c>
      <c r="C38" s="57" t="s">
        <v>531</v>
      </c>
      <c r="D38" s="54" t="s">
        <v>532</v>
      </c>
      <c r="E38" s="6" t="s">
        <v>161</v>
      </c>
      <c r="F38" s="19">
        <v>1575472</v>
      </c>
      <c r="G38" s="24">
        <v>20284.2</v>
      </c>
      <c r="H38" s="24">
        <v>1.66</v>
      </c>
      <c r="I38" s="31"/>
      <c r="J38" s="31"/>
      <c r="K38" s="35"/>
    </row>
    <row r="39" spans="2:11" x14ac:dyDescent="0.25">
      <c r="B39" s="8" t="s">
        <v>317</v>
      </c>
      <c r="C39" s="57" t="s">
        <v>318</v>
      </c>
      <c r="D39" s="54" t="s">
        <v>319</v>
      </c>
      <c r="E39" s="6" t="s">
        <v>320</v>
      </c>
      <c r="F39" s="19">
        <v>1200000</v>
      </c>
      <c r="G39" s="24">
        <v>17456.400000000001</v>
      </c>
      <c r="H39" s="24">
        <v>1.43</v>
      </c>
      <c r="I39" s="31"/>
      <c r="J39" s="31"/>
      <c r="K39" s="35"/>
    </row>
    <row r="40" spans="2:11" x14ac:dyDescent="0.25">
      <c r="B40" s="8" t="s">
        <v>876</v>
      </c>
      <c r="C40" s="57" t="s">
        <v>877</v>
      </c>
      <c r="D40" s="54" t="s">
        <v>878</v>
      </c>
      <c r="E40" s="6" t="s">
        <v>71</v>
      </c>
      <c r="F40" s="19">
        <v>2900000</v>
      </c>
      <c r="G40" s="24">
        <v>15575.9</v>
      </c>
      <c r="H40" s="24">
        <v>1.28</v>
      </c>
      <c r="I40" s="31"/>
      <c r="J40" s="31"/>
      <c r="K40" s="35"/>
    </row>
    <row r="41" spans="2:11" x14ac:dyDescent="0.25">
      <c r="B41" s="8" t="s">
        <v>279</v>
      </c>
      <c r="C41" s="57" t="s">
        <v>280</v>
      </c>
      <c r="D41" s="54" t="s">
        <v>281</v>
      </c>
      <c r="E41" s="6" t="s">
        <v>117</v>
      </c>
      <c r="F41" s="19">
        <v>1621704</v>
      </c>
      <c r="G41" s="24">
        <v>14629.39</v>
      </c>
      <c r="H41" s="24">
        <v>1.2</v>
      </c>
      <c r="I41" s="31"/>
      <c r="J41" s="31"/>
      <c r="K41" s="35"/>
    </row>
    <row r="42" spans="2:11" x14ac:dyDescent="0.25">
      <c r="B42" s="8" t="s">
        <v>844</v>
      </c>
      <c r="C42" s="57" t="s">
        <v>845</v>
      </c>
      <c r="D42" s="54" t="s">
        <v>846</v>
      </c>
      <c r="E42" s="6" t="s">
        <v>295</v>
      </c>
      <c r="F42" s="19">
        <v>30000000</v>
      </c>
      <c r="G42" s="24">
        <v>13035</v>
      </c>
      <c r="H42" s="24">
        <v>1.07</v>
      </c>
      <c r="I42" s="31"/>
      <c r="J42" s="31"/>
      <c r="K42" s="35"/>
    </row>
    <row r="43" spans="2:11" x14ac:dyDescent="0.25">
      <c r="B43" s="8" t="s">
        <v>220</v>
      </c>
      <c r="C43" s="57" t="s">
        <v>221</v>
      </c>
      <c r="D43" s="54" t="s">
        <v>222</v>
      </c>
      <c r="E43" s="6" t="s">
        <v>223</v>
      </c>
      <c r="F43" s="19">
        <v>2000000</v>
      </c>
      <c r="G43" s="24">
        <v>10989</v>
      </c>
      <c r="H43" s="24">
        <v>0.9</v>
      </c>
      <c r="I43" s="31"/>
      <c r="J43" s="31"/>
      <c r="K43" s="35"/>
    </row>
    <row r="44" spans="2:11" x14ac:dyDescent="0.25">
      <c r="B44" s="8" t="s">
        <v>495</v>
      </c>
      <c r="C44" s="57" t="s">
        <v>496</v>
      </c>
      <c r="D44" s="54" t="s">
        <v>497</v>
      </c>
      <c r="E44" s="6" t="s">
        <v>291</v>
      </c>
      <c r="F44" s="19">
        <v>677656</v>
      </c>
      <c r="G44" s="24">
        <v>6105.68</v>
      </c>
      <c r="H44" s="24">
        <v>0.5</v>
      </c>
      <c r="I44" s="31"/>
      <c r="J44" s="31"/>
      <c r="K44" s="35"/>
    </row>
    <row r="45" spans="2:11" x14ac:dyDescent="0.25">
      <c r="B45" s="8" t="s">
        <v>797</v>
      </c>
      <c r="C45" s="57" t="s">
        <v>798</v>
      </c>
      <c r="D45" s="54" t="s">
        <v>799</v>
      </c>
      <c r="E45" s="6" t="s">
        <v>128</v>
      </c>
      <c r="F45" s="19">
        <v>333879</v>
      </c>
      <c r="G45" s="24">
        <v>4540.75</v>
      </c>
      <c r="H45" s="24">
        <v>0.37</v>
      </c>
      <c r="I45" s="31"/>
      <c r="J45" s="31"/>
      <c r="K45" s="35"/>
    </row>
    <row r="46" spans="2:11" x14ac:dyDescent="0.25">
      <c r="C46" s="58" t="s">
        <v>39</v>
      </c>
      <c r="D46" s="54"/>
      <c r="E46" s="6"/>
      <c r="F46" s="19"/>
      <c r="G46" s="25">
        <v>1119851.3400000001</v>
      </c>
      <c r="H46" s="25">
        <v>91.72</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1059</v>
      </c>
      <c r="C60" s="57" t="s">
        <v>1060</v>
      </c>
      <c r="D60" s="54" t="s">
        <v>1061</v>
      </c>
      <c r="E60" s="6" t="s">
        <v>620</v>
      </c>
      <c r="F60" s="19">
        <v>10000000</v>
      </c>
      <c r="G60" s="24">
        <v>10159.69</v>
      </c>
      <c r="H60" s="24">
        <v>0.83</v>
      </c>
      <c r="I60" s="31">
        <v>7.0397027999999997</v>
      </c>
      <c r="J60" s="31"/>
      <c r="K60" s="35"/>
    </row>
    <row r="61" spans="1:11" x14ac:dyDescent="0.25">
      <c r="C61" s="58" t="s">
        <v>39</v>
      </c>
      <c r="D61" s="54"/>
      <c r="E61" s="6"/>
      <c r="F61" s="19"/>
      <c r="G61" s="25">
        <v>10159.69</v>
      </c>
      <c r="H61" s="25">
        <v>0.83</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1778</v>
      </c>
      <c r="C71" s="57" t="s">
        <v>1779</v>
      </c>
      <c r="D71" s="54" t="s">
        <v>1780</v>
      </c>
      <c r="E71" s="6" t="s">
        <v>620</v>
      </c>
      <c r="F71" s="19">
        <v>10000000</v>
      </c>
      <c r="G71" s="24">
        <v>9925.76</v>
      </c>
      <c r="H71" s="24">
        <v>0.81</v>
      </c>
      <c r="I71" s="31">
        <v>6.5000999999999998</v>
      </c>
      <c r="J71" s="31"/>
      <c r="K71" s="35"/>
    </row>
    <row r="72" spans="1:11" x14ac:dyDescent="0.25">
      <c r="C72" s="58" t="s">
        <v>39</v>
      </c>
      <c r="D72" s="54"/>
      <c r="E72" s="6"/>
      <c r="F72" s="19"/>
      <c r="G72" s="25">
        <v>9925.76</v>
      </c>
      <c r="H72" s="25">
        <v>0.81</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109200.02</v>
      </c>
      <c r="H88" s="24">
        <v>8.94</v>
      </c>
      <c r="I88" s="31"/>
      <c r="J88" s="31"/>
      <c r="K88" s="35"/>
    </row>
    <row r="89" spans="1:54" x14ac:dyDescent="0.25">
      <c r="C89" s="58" t="s">
        <v>39</v>
      </c>
      <c r="D89" s="54"/>
      <c r="E89" s="6"/>
      <c r="F89" s="19"/>
      <c r="G89" s="25">
        <v>109200.02</v>
      </c>
      <c r="H89" s="25">
        <v>8.94</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4815</v>
      </c>
      <c r="D92" s="54"/>
      <c r="E92" s="6"/>
      <c r="F92" s="19"/>
      <c r="G92" s="24">
        <v>600</v>
      </c>
      <c r="H92" s="24">
        <v>0.05</v>
      </c>
      <c r="I92" s="31"/>
      <c r="J92" s="31"/>
      <c r="K92" s="35"/>
      <c r="L92" s="3"/>
      <c r="AI92" s="3"/>
      <c r="AV92" s="3"/>
      <c r="AX92" s="3"/>
      <c r="BB92" s="3"/>
    </row>
    <row r="93" spans="1:54" x14ac:dyDescent="0.25">
      <c r="B93" s="8"/>
      <c r="C93" s="57" t="s">
        <v>40</v>
      </c>
      <c r="D93" s="54"/>
      <c r="E93" s="6"/>
      <c r="F93" s="19"/>
      <c r="G93" s="24">
        <v>-28437.54</v>
      </c>
      <c r="H93" s="24">
        <v>-2.3499999999999996</v>
      </c>
      <c r="I93" s="31"/>
      <c r="J93" s="31"/>
      <c r="K93" s="35"/>
    </row>
    <row r="94" spans="1:54" x14ac:dyDescent="0.25">
      <c r="C94" s="58" t="s">
        <v>39</v>
      </c>
      <c r="D94" s="54"/>
      <c r="E94" s="6"/>
      <c r="F94" s="19"/>
      <c r="G94" s="25">
        <v>-27837.54</v>
      </c>
      <c r="H94" s="25">
        <v>-2.2999999999999998</v>
      </c>
      <c r="I94" s="31"/>
      <c r="J94" s="31"/>
      <c r="K94" s="35"/>
    </row>
    <row r="95" spans="1:54" x14ac:dyDescent="0.25">
      <c r="C95" s="57"/>
      <c r="D95" s="54"/>
      <c r="E95" s="6"/>
      <c r="F95" s="19"/>
      <c r="G95" s="24"/>
      <c r="H95" s="24"/>
      <c r="I95" s="31"/>
      <c r="J95" s="31"/>
      <c r="K95" s="35"/>
    </row>
    <row r="96" spans="1:54" x14ac:dyDescent="0.25">
      <c r="C96" s="60" t="s">
        <v>41</v>
      </c>
      <c r="D96" s="55"/>
      <c r="E96" s="5"/>
      <c r="F96" s="20"/>
      <c r="G96" s="26">
        <v>1221299.27</v>
      </c>
      <c r="H96" s="26">
        <v>100</v>
      </c>
      <c r="I96" s="32"/>
      <c r="J96" s="32"/>
      <c r="K96" s="36"/>
    </row>
    <row r="98" spans="2:11" s="50" customFormat="1" ht="15.75" x14ac:dyDescent="0.3">
      <c r="C98" s="50" t="s">
        <v>4638</v>
      </c>
      <c r="F98" s="51"/>
      <c r="G98" s="51"/>
      <c r="H98" s="51"/>
    </row>
    <row r="99" spans="2:11" s="42" customFormat="1" ht="27" x14ac:dyDescent="0.25">
      <c r="B99" s="43"/>
      <c r="C99" s="43" t="s">
        <v>4633</v>
      </c>
      <c r="D99" s="43" t="s">
        <v>4634</v>
      </c>
      <c r="E99" s="43" t="s">
        <v>4635</v>
      </c>
      <c r="F99" s="44" t="s">
        <v>31</v>
      </c>
      <c r="G99" s="45" t="s">
        <v>4636</v>
      </c>
      <c r="H99" s="44" t="s">
        <v>33</v>
      </c>
      <c r="I99" s="43" t="s">
        <v>36</v>
      </c>
    </row>
    <row r="100" spans="2:11" s="42" customFormat="1" ht="13.5" x14ac:dyDescent="0.25">
      <c r="B100" s="43"/>
      <c r="C100" s="43" t="s">
        <v>4641</v>
      </c>
      <c r="D100" s="43"/>
      <c r="E100" s="43"/>
      <c r="F100" s="44"/>
      <c r="G100" s="45"/>
      <c r="H100" s="44"/>
      <c r="I100" s="43"/>
    </row>
    <row r="101" spans="2:11" s="2" customFormat="1" ht="13.5" x14ac:dyDescent="0.25">
      <c r="B101" s="46">
        <v>2300085</v>
      </c>
      <c r="C101" s="46" t="s">
        <v>4639</v>
      </c>
      <c r="D101" s="46" t="s">
        <v>4640</v>
      </c>
      <c r="E101" s="46" t="s">
        <v>12</v>
      </c>
      <c r="F101" s="47">
        <v>70000</v>
      </c>
      <c r="G101" s="47">
        <v>13040.684999999999</v>
      </c>
      <c r="H101" s="47">
        <v>1.07</v>
      </c>
      <c r="I101" s="46"/>
    </row>
    <row r="102" spans="2:11" s="1" customFormat="1" ht="13.5" x14ac:dyDescent="0.25">
      <c r="B102" s="48"/>
      <c r="C102" s="48" t="s">
        <v>4637</v>
      </c>
      <c r="D102" s="48"/>
      <c r="E102" s="48"/>
      <c r="F102" s="49"/>
      <c r="G102" s="49">
        <v>13040.684999999999</v>
      </c>
      <c r="H102" s="49">
        <v>1.07</v>
      </c>
      <c r="I102" s="48"/>
    </row>
    <row r="104" spans="2:11" x14ac:dyDescent="0.25">
      <c r="C104" s="1" t="s">
        <v>42</v>
      </c>
    </row>
    <row r="105" spans="2:11" x14ac:dyDescent="0.25">
      <c r="C105" s="37" t="s">
        <v>43</v>
      </c>
      <c r="D105" s="37"/>
      <c r="E105" s="37"/>
      <c r="F105" s="37"/>
      <c r="G105" s="37"/>
      <c r="H105" s="37"/>
      <c r="I105" s="37"/>
      <c r="J105" s="37"/>
      <c r="K105" s="37"/>
    </row>
    <row r="106" spans="2:11" x14ac:dyDescent="0.25">
      <c r="C106" s="2" t="s">
        <v>44</v>
      </c>
    </row>
    <row r="107" spans="2:11" x14ac:dyDescent="0.25">
      <c r="C107" s="2" t="s">
        <v>45</v>
      </c>
    </row>
    <row r="108" spans="2:11" x14ac:dyDescent="0.25">
      <c r="C108" s="2" t="s">
        <v>46</v>
      </c>
    </row>
    <row r="109" spans="2:11" x14ac:dyDescent="0.25">
      <c r="C109" s="2" t="s">
        <v>47</v>
      </c>
    </row>
    <row r="111" spans="2:11" x14ac:dyDescent="0.25">
      <c r="C111" s="82" t="s">
        <v>4881</v>
      </c>
      <c r="E111" s="82" t="s">
        <v>4882</v>
      </c>
      <c r="F111" s="83"/>
    </row>
    <row r="112" spans="2:11" x14ac:dyDescent="0.25">
      <c r="E112" s="2" t="s">
        <v>4935</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
  <dimension ref="A1:IV8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2754</v>
      </c>
      <c r="J2" s="38" t="s">
        <v>4626</v>
      </c>
    </row>
    <row r="3" spans="1:54" ht="16.5" x14ac:dyDescent="0.3">
      <c r="C3" s="1" t="s">
        <v>26</v>
      </c>
      <c r="D3" s="21" t="s">
        <v>3489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3490</v>
      </c>
      <c r="C26" s="57" t="s">
        <v>3491</v>
      </c>
      <c r="D26" s="54" t="s">
        <v>3492</v>
      </c>
      <c r="E26" s="6" t="s">
        <v>620</v>
      </c>
      <c r="F26" s="19">
        <v>5000000</v>
      </c>
      <c r="G26" s="24">
        <v>5001.57</v>
      </c>
      <c r="H26" s="24">
        <v>17.21</v>
      </c>
      <c r="I26" s="31">
        <v>7.3499374</v>
      </c>
      <c r="J26" s="31"/>
      <c r="K26" s="35"/>
    </row>
    <row r="27" spans="1:11" x14ac:dyDescent="0.25">
      <c r="B27" s="8" t="s">
        <v>3493</v>
      </c>
      <c r="C27" s="57" t="s">
        <v>3494</v>
      </c>
      <c r="D27" s="54" t="s">
        <v>3495</v>
      </c>
      <c r="E27" s="6" t="s">
        <v>620</v>
      </c>
      <c r="F27" s="19">
        <v>3500000</v>
      </c>
      <c r="G27" s="24">
        <v>3537.58</v>
      </c>
      <c r="H27" s="24">
        <v>12.17</v>
      </c>
      <c r="I27" s="31">
        <v>7.3339413999999996</v>
      </c>
      <c r="J27" s="31"/>
      <c r="K27" s="35"/>
    </row>
    <row r="28" spans="1:11" x14ac:dyDescent="0.25">
      <c r="B28" s="8" t="s">
        <v>3496</v>
      </c>
      <c r="C28" s="57" t="s">
        <v>3497</v>
      </c>
      <c r="D28" s="54" t="s">
        <v>3498</v>
      </c>
      <c r="E28" s="6" t="s">
        <v>620</v>
      </c>
      <c r="F28" s="19">
        <v>3500000</v>
      </c>
      <c r="G28" s="24">
        <v>3506.78</v>
      </c>
      <c r="H28" s="24">
        <v>12.07</v>
      </c>
      <c r="I28" s="31">
        <v>7.3316311000000001</v>
      </c>
      <c r="J28" s="31"/>
      <c r="K28" s="35"/>
    </row>
    <row r="29" spans="1:11" x14ac:dyDescent="0.25">
      <c r="B29" s="8" t="s">
        <v>3499</v>
      </c>
      <c r="C29" s="57" t="s">
        <v>3500</v>
      </c>
      <c r="D29" s="54" t="s">
        <v>3501</v>
      </c>
      <c r="E29" s="6" t="s">
        <v>620</v>
      </c>
      <c r="F29" s="19">
        <v>3000000</v>
      </c>
      <c r="G29" s="24">
        <v>3005.99</v>
      </c>
      <c r="H29" s="24">
        <v>10.34</v>
      </c>
      <c r="I29" s="31">
        <v>7.3092138999999996</v>
      </c>
      <c r="J29" s="31"/>
      <c r="K29" s="35"/>
    </row>
    <row r="30" spans="1:11" x14ac:dyDescent="0.25">
      <c r="B30" s="8" t="s">
        <v>3502</v>
      </c>
      <c r="C30" s="57" t="s">
        <v>3503</v>
      </c>
      <c r="D30" s="54" t="s">
        <v>3504</v>
      </c>
      <c r="E30" s="6" t="s">
        <v>620</v>
      </c>
      <c r="F30" s="19">
        <v>2500000</v>
      </c>
      <c r="G30" s="24">
        <v>2526.5500000000002</v>
      </c>
      <c r="H30" s="24">
        <v>8.69</v>
      </c>
      <c r="I30" s="31">
        <v>7.3374636000000004</v>
      </c>
      <c r="J30" s="31"/>
      <c r="K30" s="35"/>
    </row>
    <row r="31" spans="1:11" x14ac:dyDescent="0.25">
      <c r="B31" s="8" t="s">
        <v>3505</v>
      </c>
      <c r="C31" s="57" t="s">
        <v>3506</v>
      </c>
      <c r="D31" s="54" t="s">
        <v>3507</v>
      </c>
      <c r="E31" s="6" t="s">
        <v>620</v>
      </c>
      <c r="F31" s="19">
        <v>1180000</v>
      </c>
      <c r="G31" s="24">
        <v>1192.1600000000001</v>
      </c>
      <c r="H31" s="24">
        <v>4.0999999999999996</v>
      </c>
      <c r="I31" s="31">
        <v>7.3368419999999999</v>
      </c>
      <c r="J31" s="31"/>
      <c r="K31" s="35"/>
    </row>
    <row r="32" spans="1:11" x14ac:dyDescent="0.25">
      <c r="B32" s="8" t="s">
        <v>3508</v>
      </c>
      <c r="C32" s="57" t="s">
        <v>3509</v>
      </c>
      <c r="D32" s="54" t="s">
        <v>3510</v>
      </c>
      <c r="E32" s="6" t="s">
        <v>620</v>
      </c>
      <c r="F32" s="19">
        <v>1000000</v>
      </c>
      <c r="G32" s="24">
        <v>1010.73</v>
      </c>
      <c r="H32" s="24">
        <v>3.48</v>
      </c>
      <c r="I32" s="31">
        <v>7.3341171999999997</v>
      </c>
      <c r="J32" s="31"/>
      <c r="K32" s="35"/>
    </row>
    <row r="33" spans="1:11" x14ac:dyDescent="0.25">
      <c r="B33" s="8" t="s">
        <v>3511</v>
      </c>
      <c r="C33" s="57" t="s">
        <v>3512</v>
      </c>
      <c r="D33" s="54" t="s">
        <v>3513</v>
      </c>
      <c r="E33" s="6" t="s">
        <v>620</v>
      </c>
      <c r="F33" s="19">
        <v>1000000</v>
      </c>
      <c r="G33" s="24">
        <v>1001.15</v>
      </c>
      <c r="H33" s="24">
        <v>3.45</v>
      </c>
      <c r="I33" s="31">
        <v>7.3654874000000001</v>
      </c>
      <c r="J33" s="31"/>
      <c r="K33" s="35"/>
    </row>
    <row r="34" spans="1:11" x14ac:dyDescent="0.25">
      <c r="B34" s="8" t="s">
        <v>3514</v>
      </c>
      <c r="C34" s="57" t="s">
        <v>3515</v>
      </c>
      <c r="D34" s="54" t="s">
        <v>3516</v>
      </c>
      <c r="E34" s="6" t="s">
        <v>620</v>
      </c>
      <c r="F34" s="19">
        <v>500000</v>
      </c>
      <c r="G34" s="24">
        <v>519.24</v>
      </c>
      <c r="H34" s="24">
        <v>1.79</v>
      </c>
      <c r="I34" s="31">
        <v>7.344519</v>
      </c>
      <c r="J34" s="31"/>
      <c r="K34" s="35"/>
    </row>
    <row r="35" spans="1:11" x14ac:dyDescent="0.25">
      <c r="B35" s="8" t="s">
        <v>3517</v>
      </c>
      <c r="C35" s="57" t="s">
        <v>3518</v>
      </c>
      <c r="D35" s="54" t="s">
        <v>3519</v>
      </c>
      <c r="E35" s="6" t="s">
        <v>620</v>
      </c>
      <c r="F35" s="19">
        <v>500000</v>
      </c>
      <c r="G35" s="24">
        <v>500.18</v>
      </c>
      <c r="H35" s="24">
        <v>1.72</v>
      </c>
      <c r="I35" s="31">
        <v>7.3483207000000004</v>
      </c>
      <c r="J35" s="31"/>
      <c r="K35" s="35"/>
    </row>
    <row r="36" spans="1:11" x14ac:dyDescent="0.25">
      <c r="B36" s="8" t="s">
        <v>3520</v>
      </c>
      <c r="C36" s="57" t="s">
        <v>3521</v>
      </c>
      <c r="D36" s="54" t="s">
        <v>3522</v>
      </c>
      <c r="E36" s="6" t="s">
        <v>620</v>
      </c>
      <c r="F36" s="19">
        <v>500000</v>
      </c>
      <c r="G36" s="24">
        <v>499.93</v>
      </c>
      <c r="H36" s="24">
        <v>1.72</v>
      </c>
      <c r="I36" s="31">
        <v>7.3323136</v>
      </c>
      <c r="J36" s="31"/>
      <c r="K36" s="35"/>
    </row>
    <row r="37" spans="1:11" x14ac:dyDescent="0.25">
      <c r="C37" s="58" t="s">
        <v>39</v>
      </c>
      <c r="D37" s="54"/>
      <c r="E37" s="6"/>
      <c r="F37" s="19"/>
      <c r="G37" s="25">
        <v>22301.86</v>
      </c>
      <c r="H37" s="25">
        <v>76.739999999999995</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3478</v>
      </c>
      <c r="C49" s="57" t="s">
        <v>3479</v>
      </c>
      <c r="D49" s="54" t="s">
        <v>3480</v>
      </c>
      <c r="E49" s="6" t="s">
        <v>620</v>
      </c>
      <c r="F49" s="19">
        <v>4878400</v>
      </c>
      <c r="G49" s="24">
        <v>3769.19</v>
      </c>
      <c r="H49" s="24">
        <v>12.97</v>
      </c>
      <c r="I49" s="31">
        <v>7.1713921000000003</v>
      </c>
      <c r="J49" s="31"/>
      <c r="K49" s="35"/>
    </row>
    <row r="50" spans="1:11" x14ac:dyDescent="0.25">
      <c r="B50" s="8" t="s">
        <v>3523</v>
      </c>
      <c r="C50" s="57" t="s">
        <v>3524</v>
      </c>
      <c r="D50" s="54" t="s">
        <v>3525</v>
      </c>
      <c r="E50" s="6" t="s">
        <v>620</v>
      </c>
      <c r="F50" s="19">
        <v>872300</v>
      </c>
      <c r="G50" s="24">
        <v>658.61</v>
      </c>
      <c r="H50" s="24">
        <v>2.27</v>
      </c>
      <c r="I50" s="31">
        <v>7.1985825999999999</v>
      </c>
      <c r="J50" s="31"/>
      <c r="K50" s="35"/>
    </row>
    <row r="51" spans="1:11" x14ac:dyDescent="0.25">
      <c r="B51" s="8" t="s">
        <v>2299</v>
      </c>
      <c r="C51" s="57" t="s">
        <v>2300</v>
      </c>
      <c r="D51" s="54" t="s">
        <v>2301</v>
      </c>
      <c r="E51" s="6" t="s">
        <v>620</v>
      </c>
      <c r="F51" s="19">
        <v>720000</v>
      </c>
      <c r="G51" s="24">
        <v>543.72</v>
      </c>
      <c r="H51" s="24">
        <v>1.87</v>
      </c>
      <c r="I51" s="31">
        <v>7.1985308999999997</v>
      </c>
      <c r="J51" s="31"/>
      <c r="K51" s="35"/>
    </row>
    <row r="52" spans="1:11" x14ac:dyDescent="0.25">
      <c r="B52" s="8" t="s">
        <v>2671</v>
      </c>
      <c r="C52" s="57" t="s">
        <v>2672</v>
      </c>
      <c r="D52" s="54" t="s">
        <v>2673</v>
      </c>
      <c r="E52" s="6" t="s">
        <v>620</v>
      </c>
      <c r="F52" s="19">
        <v>582400</v>
      </c>
      <c r="G52" s="24">
        <v>448.23</v>
      </c>
      <c r="H52" s="24">
        <v>1.54</v>
      </c>
      <c r="I52" s="31">
        <v>7.1727371</v>
      </c>
      <c r="J52" s="31"/>
      <c r="K52" s="35"/>
    </row>
    <row r="53" spans="1:11" x14ac:dyDescent="0.25">
      <c r="B53" s="8" t="s">
        <v>3481</v>
      </c>
      <c r="C53" s="57" t="s">
        <v>3482</v>
      </c>
      <c r="D53" s="54" t="s">
        <v>3483</v>
      </c>
      <c r="E53" s="6" t="s">
        <v>620</v>
      </c>
      <c r="F53" s="19">
        <v>550000</v>
      </c>
      <c r="G53" s="24">
        <v>422.72</v>
      </c>
      <c r="H53" s="24">
        <v>1.45</v>
      </c>
      <c r="I53" s="31">
        <v>7.1731509000000004</v>
      </c>
      <c r="J53" s="31"/>
      <c r="K53" s="35"/>
    </row>
    <row r="54" spans="1:11" x14ac:dyDescent="0.25">
      <c r="B54" s="8" t="s">
        <v>3526</v>
      </c>
      <c r="C54" s="57" t="s">
        <v>3527</v>
      </c>
      <c r="D54" s="54" t="s">
        <v>3528</v>
      </c>
      <c r="E54" s="6" t="s">
        <v>620</v>
      </c>
      <c r="F54" s="19">
        <v>500000</v>
      </c>
      <c r="G54" s="24">
        <v>390.84</v>
      </c>
      <c r="H54" s="24">
        <v>1.35</v>
      </c>
      <c r="I54" s="31">
        <v>7.1625126000000003</v>
      </c>
      <c r="J54" s="31"/>
      <c r="K54" s="35"/>
    </row>
    <row r="55" spans="1:11" x14ac:dyDescent="0.25">
      <c r="C55" s="58" t="s">
        <v>39</v>
      </c>
      <c r="D55" s="54"/>
      <c r="E55" s="6"/>
      <c r="F55" s="19"/>
      <c r="G55" s="25">
        <v>6233.31</v>
      </c>
      <c r="H55" s="25">
        <v>21.45</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64.400000000000006</v>
      </c>
      <c r="H67" s="24">
        <v>0.22</v>
      </c>
      <c r="I67" s="31"/>
      <c r="J67" s="31"/>
      <c r="K67" s="35"/>
    </row>
    <row r="68" spans="1:54" x14ac:dyDescent="0.25">
      <c r="C68" s="58" t="s">
        <v>39</v>
      </c>
      <c r="D68" s="54"/>
      <c r="E68" s="6"/>
      <c r="F68" s="19"/>
      <c r="G68" s="25">
        <v>64.400000000000006</v>
      </c>
      <c r="H68" s="25">
        <v>0.22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4815</v>
      </c>
      <c r="D71" s="54"/>
      <c r="E71" s="6"/>
      <c r="F71" s="19"/>
      <c r="G71" s="24" t="s">
        <v>2</v>
      </c>
      <c r="H71" s="24" t="s">
        <v>2</v>
      </c>
      <c r="I71" s="31"/>
      <c r="J71" s="31"/>
      <c r="K71" s="35"/>
      <c r="L71" s="3"/>
      <c r="AI71" s="3"/>
      <c r="AV71" s="3"/>
      <c r="AX71" s="3"/>
      <c r="BB71" s="3"/>
    </row>
    <row r="72" spans="1:54" x14ac:dyDescent="0.25">
      <c r="B72" s="8"/>
      <c r="C72" s="57" t="s">
        <v>40</v>
      </c>
      <c r="D72" s="54"/>
      <c r="E72" s="6"/>
      <c r="F72" s="19"/>
      <c r="G72" s="24">
        <v>458.11</v>
      </c>
      <c r="H72" s="24">
        <v>1.59</v>
      </c>
      <c r="I72" s="31"/>
      <c r="J72" s="31"/>
      <c r="K72" s="35"/>
    </row>
    <row r="73" spans="1:54" x14ac:dyDescent="0.25">
      <c r="C73" s="58" t="s">
        <v>39</v>
      </c>
      <c r="D73" s="54"/>
      <c r="E73" s="6"/>
      <c r="F73" s="19"/>
      <c r="G73" s="25">
        <v>458.11</v>
      </c>
      <c r="H73" s="25">
        <v>1.59</v>
      </c>
      <c r="I73" s="31"/>
      <c r="J73" s="31"/>
      <c r="K73" s="35"/>
    </row>
    <row r="74" spans="1:54" x14ac:dyDescent="0.25">
      <c r="C74" s="57"/>
      <c r="D74" s="54"/>
      <c r="E74" s="6"/>
      <c r="F74" s="19"/>
      <c r="G74" s="24"/>
      <c r="H74" s="24"/>
      <c r="I74" s="31"/>
      <c r="J74" s="31"/>
      <c r="K74" s="35"/>
    </row>
    <row r="75" spans="1:54" x14ac:dyDescent="0.25">
      <c r="C75" s="60" t="s">
        <v>41</v>
      </c>
      <c r="D75" s="55"/>
      <c r="E75" s="5"/>
      <c r="F75" s="20"/>
      <c r="G75" s="26">
        <v>29057.68</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4881</v>
      </c>
      <c r="E85" s="82" t="s">
        <v>4882</v>
      </c>
      <c r="F85" s="83"/>
    </row>
    <row r="86" spans="3:6" x14ac:dyDescent="0.25">
      <c r="E86" s="2" t="s">
        <v>4932</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
  <dimension ref="A1:IV8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3060</v>
      </c>
      <c r="J2" s="38" t="s">
        <v>4626</v>
      </c>
    </row>
    <row r="3" spans="1:54" ht="16.5" x14ac:dyDescent="0.3">
      <c r="C3" s="1" t="s">
        <v>26</v>
      </c>
      <c r="D3" s="21" t="s">
        <v>3529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2940</v>
      </c>
      <c r="C26" s="57" t="s">
        <v>2941</v>
      </c>
      <c r="D26" s="54" t="s">
        <v>2942</v>
      </c>
      <c r="E26" s="6" t="s">
        <v>620</v>
      </c>
      <c r="F26" s="19">
        <v>15000000</v>
      </c>
      <c r="G26" s="24">
        <v>14646.41</v>
      </c>
      <c r="H26" s="24">
        <v>24.66</v>
      </c>
      <c r="I26" s="31">
        <v>7.2356430999999999</v>
      </c>
      <c r="J26" s="31"/>
      <c r="K26" s="35"/>
    </row>
    <row r="27" spans="1:11" x14ac:dyDescent="0.25">
      <c r="B27" s="8" t="s">
        <v>3040</v>
      </c>
      <c r="C27" s="57" t="s">
        <v>3041</v>
      </c>
      <c r="D27" s="54" t="s">
        <v>3042</v>
      </c>
      <c r="E27" s="6" t="s">
        <v>620</v>
      </c>
      <c r="F27" s="19">
        <v>10000000</v>
      </c>
      <c r="G27" s="24">
        <v>10350.06</v>
      </c>
      <c r="H27" s="24">
        <v>17.43</v>
      </c>
      <c r="I27" s="31">
        <v>7.3062620000000003</v>
      </c>
      <c r="J27" s="31"/>
      <c r="K27" s="35"/>
    </row>
    <row r="28" spans="1:11" x14ac:dyDescent="0.25">
      <c r="B28" s="8" t="s">
        <v>2913</v>
      </c>
      <c r="C28" s="57" t="s">
        <v>2914</v>
      </c>
      <c r="D28" s="54" t="s">
        <v>2915</v>
      </c>
      <c r="E28" s="6" t="s">
        <v>620</v>
      </c>
      <c r="F28" s="19">
        <v>6500000</v>
      </c>
      <c r="G28" s="24">
        <v>6680.93</v>
      </c>
      <c r="H28" s="24">
        <v>11.25</v>
      </c>
      <c r="I28" s="31">
        <v>7.2726461000000002</v>
      </c>
      <c r="J28" s="31"/>
      <c r="K28" s="35"/>
    </row>
    <row r="29" spans="1:11" x14ac:dyDescent="0.25">
      <c r="B29" s="8" t="s">
        <v>3530</v>
      </c>
      <c r="C29" s="57" t="s">
        <v>3531</v>
      </c>
      <c r="D29" s="54" t="s">
        <v>3532</v>
      </c>
      <c r="E29" s="6" t="s">
        <v>620</v>
      </c>
      <c r="F29" s="19">
        <v>6000000</v>
      </c>
      <c r="G29" s="24">
        <v>6209.53</v>
      </c>
      <c r="H29" s="24">
        <v>10.46</v>
      </c>
      <c r="I29" s="31">
        <v>7.2793495999999998</v>
      </c>
      <c r="J29" s="31"/>
      <c r="K29" s="35"/>
    </row>
    <row r="30" spans="1:11" x14ac:dyDescent="0.25">
      <c r="B30" s="8" t="s">
        <v>3533</v>
      </c>
      <c r="C30" s="57" t="s">
        <v>3534</v>
      </c>
      <c r="D30" s="54" t="s">
        <v>3535</v>
      </c>
      <c r="E30" s="6" t="s">
        <v>620</v>
      </c>
      <c r="F30" s="19">
        <v>5000000</v>
      </c>
      <c r="G30" s="24">
        <v>5180.72</v>
      </c>
      <c r="H30" s="24">
        <v>8.7200000000000006</v>
      </c>
      <c r="I30" s="31">
        <v>7.2896995999999996</v>
      </c>
      <c r="J30" s="31"/>
      <c r="K30" s="35"/>
    </row>
    <row r="31" spans="1:11" x14ac:dyDescent="0.25">
      <c r="B31" s="8" t="s">
        <v>3438</v>
      </c>
      <c r="C31" s="57" t="s">
        <v>3439</v>
      </c>
      <c r="D31" s="54" t="s">
        <v>3440</v>
      </c>
      <c r="E31" s="6" t="s">
        <v>620</v>
      </c>
      <c r="F31" s="19">
        <v>3500000</v>
      </c>
      <c r="G31" s="24">
        <v>3619.61</v>
      </c>
      <c r="H31" s="24">
        <v>6.1</v>
      </c>
      <c r="I31" s="31">
        <v>7.2896995999999996</v>
      </c>
      <c r="J31" s="31"/>
      <c r="K31" s="35"/>
    </row>
    <row r="32" spans="1:11" x14ac:dyDescent="0.25">
      <c r="B32" s="8" t="s">
        <v>3536</v>
      </c>
      <c r="C32" s="57" t="s">
        <v>3537</v>
      </c>
      <c r="D32" s="54" t="s">
        <v>3538</v>
      </c>
      <c r="E32" s="6" t="s">
        <v>620</v>
      </c>
      <c r="F32" s="19">
        <v>2500000</v>
      </c>
      <c r="G32" s="24">
        <v>2604.2800000000002</v>
      </c>
      <c r="H32" s="24">
        <v>4.3899999999999997</v>
      </c>
      <c r="I32" s="31">
        <v>7.2913784000000001</v>
      </c>
      <c r="J32" s="31"/>
      <c r="K32" s="35"/>
    </row>
    <row r="33" spans="1:11" x14ac:dyDescent="0.25">
      <c r="B33" s="8" t="s">
        <v>2110</v>
      </c>
      <c r="C33" s="57" t="s">
        <v>2111</v>
      </c>
      <c r="D33" s="54" t="s">
        <v>2112</v>
      </c>
      <c r="E33" s="6" t="s">
        <v>620</v>
      </c>
      <c r="F33" s="19">
        <v>1368600</v>
      </c>
      <c r="G33" s="24">
        <v>1415.99</v>
      </c>
      <c r="H33" s="24">
        <v>2.38</v>
      </c>
      <c r="I33" s="31">
        <v>7.2913784000000001</v>
      </c>
      <c r="J33" s="31"/>
      <c r="K33" s="35"/>
    </row>
    <row r="34" spans="1:11" x14ac:dyDescent="0.25">
      <c r="B34" s="8" t="s">
        <v>3539</v>
      </c>
      <c r="C34" s="57" t="s">
        <v>3540</v>
      </c>
      <c r="D34" s="54" t="s">
        <v>3541</v>
      </c>
      <c r="E34" s="6" t="s">
        <v>620</v>
      </c>
      <c r="F34" s="19">
        <v>1000000</v>
      </c>
      <c r="G34" s="24">
        <v>1033.79</v>
      </c>
      <c r="H34" s="24">
        <v>1.74</v>
      </c>
      <c r="I34" s="31">
        <v>7.2651379</v>
      </c>
      <c r="J34" s="31"/>
      <c r="K34" s="35"/>
    </row>
    <row r="35" spans="1:11" x14ac:dyDescent="0.25">
      <c r="C35" s="58" t="s">
        <v>39</v>
      </c>
      <c r="D35" s="54"/>
      <c r="E35" s="6"/>
      <c r="F35" s="19"/>
      <c r="G35" s="25">
        <v>51741.32</v>
      </c>
      <c r="H35" s="25">
        <v>87.13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3542</v>
      </c>
      <c r="C47" s="57" t="s">
        <v>3543</v>
      </c>
      <c r="D47" s="54" t="s">
        <v>3544</v>
      </c>
      <c r="E47" s="6" t="s">
        <v>620</v>
      </c>
      <c r="F47" s="19">
        <v>2990000</v>
      </c>
      <c r="G47" s="24">
        <v>2511.0100000000002</v>
      </c>
      <c r="H47" s="24">
        <v>4.2300000000000004</v>
      </c>
      <c r="I47" s="31">
        <v>7.1110835999999997</v>
      </c>
      <c r="J47" s="31"/>
      <c r="K47" s="35"/>
    </row>
    <row r="48" spans="1:11" x14ac:dyDescent="0.25">
      <c r="B48" s="8" t="s">
        <v>2961</v>
      </c>
      <c r="C48" s="57" t="s">
        <v>2962</v>
      </c>
      <c r="D48" s="54" t="s">
        <v>2963</v>
      </c>
      <c r="E48" s="6" t="s">
        <v>620</v>
      </c>
      <c r="F48" s="19">
        <v>2400000</v>
      </c>
      <c r="G48" s="24">
        <v>2015.92</v>
      </c>
      <c r="H48" s="24">
        <v>3.39</v>
      </c>
      <c r="I48" s="31">
        <v>7.1109802000000002</v>
      </c>
      <c r="J48" s="31"/>
      <c r="K48" s="35"/>
    </row>
    <row r="49" spans="1:11" x14ac:dyDescent="0.25">
      <c r="B49" s="8" t="s">
        <v>2967</v>
      </c>
      <c r="C49" s="57" t="s">
        <v>2968</v>
      </c>
      <c r="D49" s="54" t="s">
        <v>2969</v>
      </c>
      <c r="E49" s="6" t="s">
        <v>620</v>
      </c>
      <c r="F49" s="19">
        <v>1036000</v>
      </c>
      <c r="G49" s="24">
        <v>854.2</v>
      </c>
      <c r="H49" s="24">
        <v>1.44</v>
      </c>
      <c r="I49" s="31">
        <v>7.1334790000000003</v>
      </c>
      <c r="J49" s="31"/>
      <c r="K49" s="35"/>
    </row>
    <row r="50" spans="1:11" x14ac:dyDescent="0.25">
      <c r="B50" s="8" t="s">
        <v>2952</v>
      </c>
      <c r="C50" s="57" t="s">
        <v>2953</v>
      </c>
      <c r="D50" s="54" t="s">
        <v>2954</v>
      </c>
      <c r="E50" s="6" t="s">
        <v>620</v>
      </c>
      <c r="F50" s="19">
        <v>1028000</v>
      </c>
      <c r="G50" s="24">
        <v>852.04</v>
      </c>
      <c r="H50" s="24">
        <v>1.43</v>
      </c>
      <c r="I50" s="31">
        <v>7.1313067999999999</v>
      </c>
      <c r="J50" s="31"/>
      <c r="K50" s="35"/>
    </row>
    <row r="51" spans="1:11" x14ac:dyDescent="0.25">
      <c r="B51" s="8" t="s">
        <v>3545</v>
      </c>
      <c r="C51" s="57" t="s">
        <v>3546</v>
      </c>
      <c r="D51" s="54" t="s">
        <v>3547</v>
      </c>
      <c r="E51" s="6" t="s">
        <v>620</v>
      </c>
      <c r="F51" s="19">
        <v>539500</v>
      </c>
      <c r="G51" s="24">
        <v>451.5</v>
      </c>
      <c r="H51" s="24">
        <v>0.76</v>
      </c>
      <c r="I51" s="31">
        <v>7.1273248000000002</v>
      </c>
      <c r="J51" s="31"/>
      <c r="K51" s="35"/>
    </row>
    <row r="52" spans="1:11" x14ac:dyDescent="0.25">
      <c r="C52" s="58" t="s">
        <v>39</v>
      </c>
      <c r="D52" s="54"/>
      <c r="E52" s="6"/>
      <c r="F52" s="19"/>
      <c r="G52" s="25">
        <v>6684.67</v>
      </c>
      <c r="H52" s="25">
        <v>11.25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66.12</v>
      </c>
      <c r="H64" s="24">
        <v>0.11</v>
      </c>
      <c r="I64" s="31"/>
      <c r="J64" s="31"/>
      <c r="K64" s="35"/>
    </row>
    <row r="65" spans="1:54" x14ac:dyDescent="0.25">
      <c r="C65" s="58" t="s">
        <v>39</v>
      </c>
      <c r="D65" s="54"/>
      <c r="E65" s="6"/>
      <c r="F65" s="19"/>
      <c r="G65" s="25">
        <v>66.12</v>
      </c>
      <c r="H65" s="25">
        <v>0.11</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4815</v>
      </c>
      <c r="D68" s="54"/>
      <c r="E68" s="6"/>
      <c r="F68" s="19"/>
      <c r="G68" s="24" t="s">
        <v>2</v>
      </c>
      <c r="H68" s="24" t="s">
        <v>2</v>
      </c>
      <c r="I68" s="31"/>
      <c r="J68" s="31"/>
      <c r="K68" s="35"/>
      <c r="L68" s="3"/>
      <c r="AI68" s="3"/>
      <c r="AV68" s="3"/>
      <c r="AX68" s="3"/>
      <c r="BB68" s="3"/>
    </row>
    <row r="69" spans="1:54" x14ac:dyDescent="0.25">
      <c r="B69" s="8"/>
      <c r="C69" s="57" t="s">
        <v>40</v>
      </c>
      <c r="D69" s="54"/>
      <c r="E69" s="6"/>
      <c r="F69" s="19"/>
      <c r="G69" s="24">
        <v>894.27</v>
      </c>
      <c r="H69" s="24">
        <v>1.51</v>
      </c>
      <c r="I69" s="31"/>
      <c r="J69" s="31"/>
      <c r="K69" s="35"/>
    </row>
    <row r="70" spans="1:54" x14ac:dyDescent="0.25">
      <c r="C70" s="58" t="s">
        <v>39</v>
      </c>
      <c r="D70" s="54"/>
      <c r="E70" s="6"/>
      <c r="F70" s="19"/>
      <c r="G70" s="25">
        <v>894.27</v>
      </c>
      <c r="H70" s="25">
        <v>1.51</v>
      </c>
      <c r="I70" s="31"/>
      <c r="J70" s="31"/>
      <c r="K70" s="35"/>
    </row>
    <row r="71" spans="1:54" x14ac:dyDescent="0.25">
      <c r="C71" s="57"/>
      <c r="D71" s="54"/>
      <c r="E71" s="6"/>
      <c r="F71" s="19"/>
      <c r="G71" s="24"/>
      <c r="H71" s="24"/>
      <c r="I71" s="31"/>
      <c r="J71" s="31"/>
      <c r="K71" s="35"/>
    </row>
    <row r="72" spans="1:54" x14ac:dyDescent="0.25">
      <c r="C72" s="60" t="s">
        <v>41</v>
      </c>
      <c r="D72" s="55"/>
      <c r="E72" s="5"/>
      <c r="F72" s="20"/>
      <c r="G72" s="26">
        <v>59386.38</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4881</v>
      </c>
      <c r="E82" s="82" t="s">
        <v>4882</v>
      </c>
      <c r="F82" s="83"/>
    </row>
    <row r="83" spans="3:6" x14ac:dyDescent="0.25">
      <c r="E83" s="2" t="s">
        <v>4922</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
  <dimension ref="A1:IV85"/>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3548</v>
      </c>
      <c r="J2" s="38" t="s">
        <v>4626</v>
      </c>
    </row>
    <row r="3" spans="1:54" ht="16.5" x14ac:dyDescent="0.3">
      <c r="C3" s="1" t="s">
        <v>26</v>
      </c>
      <c r="D3" s="21" t="s">
        <v>3549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3328</v>
      </c>
      <c r="C26" s="57" t="s">
        <v>3329</v>
      </c>
      <c r="D26" s="54" t="s">
        <v>3330</v>
      </c>
      <c r="E26" s="6" t="s">
        <v>620</v>
      </c>
      <c r="F26" s="19">
        <v>6500000</v>
      </c>
      <c r="G26" s="24">
        <v>6623.24</v>
      </c>
      <c r="H26" s="24">
        <v>12.98</v>
      </c>
      <c r="I26" s="31">
        <v>7.2738370999999997</v>
      </c>
      <c r="J26" s="31"/>
      <c r="K26" s="35"/>
    </row>
    <row r="27" spans="1:11" x14ac:dyDescent="0.25">
      <c r="B27" s="8" t="s">
        <v>3012</v>
      </c>
      <c r="C27" s="57" t="s">
        <v>3013</v>
      </c>
      <c r="D27" s="54" t="s">
        <v>3014</v>
      </c>
      <c r="E27" s="6" t="s">
        <v>620</v>
      </c>
      <c r="F27" s="19">
        <v>4000000</v>
      </c>
      <c r="G27" s="24">
        <v>4100.34</v>
      </c>
      <c r="H27" s="24">
        <v>8.0399999999999991</v>
      </c>
      <c r="I27" s="31">
        <v>7.2625567999999996</v>
      </c>
      <c r="J27" s="31"/>
      <c r="K27" s="35"/>
    </row>
    <row r="28" spans="1:11" x14ac:dyDescent="0.25">
      <c r="B28" s="8" t="s">
        <v>3357</v>
      </c>
      <c r="C28" s="57" t="s">
        <v>3358</v>
      </c>
      <c r="D28" s="54" t="s">
        <v>3359</v>
      </c>
      <c r="E28" s="6" t="s">
        <v>620</v>
      </c>
      <c r="F28" s="19">
        <v>4000000</v>
      </c>
      <c r="G28" s="24">
        <v>4075.42</v>
      </c>
      <c r="H28" s="24">
        <v>7.99</v>
      </c>
      <c r="I28" s="31">
        <v>7.2777726999999999</v>
      </c>
      <c r="J28" s="31"/>
      <c r="K28" s="35"/>
    </row>
    <row r="29" spans="1:11" x14ac:dyDescent="0.25">
      <c r="B29" s="8" t="s">
        <v>3069</v>
      </c>
      <c r="C29" s="57" t="s">
        <v>3070</v>
      </c>
      <c r="D29" s="54" t="s">
        <v>3071</v>
      </c>
      <c r="E29" s="6" t="s">
        <v>620</v>
      </c>
      <c r="F29" s="19">
        <v>3858400</v>
      </c>
      <c r="G29" s="24">
        <v>3927.85</v>
      </c>
      <c r="H29" s="24">
        <v>7.7</v>
      </c>
      <c r="I29" s="31">
        <v>7.3300662000000001</v>
      </c>
      <c r="J29" s="31"/>
      <c r="K29" s="35"/>
    </row>
    <row r="30" spans="1:11" x14ac:dyDescent="0.25">
      <c r="B30" s="8" t="s">
        <v>3052</v>
      </c>
      <c r="C30" s="57" t="s">
        <v>3053</v>
      </c>
      <c r="D30" s="54" t="s">
        <v>3054</v>
      </c>
      <c r="E30" s="6" t="s">
        <v>620</v>
      </c>
      <c r="F30" s="19">
        <v>3570300</v>
      </c>
      <c r="G30" s="24">
        <v>3660.82</v>
      </c>
      <c r="H30" s="24">
        <v>7.18</v>
      </c>
      <c r="I30" s="31">
        <v>7.2625567999999996</v>
      </c>
      <c r="J30" s="31"/>
      <c r="K30" s="35"/>
    </row>
    <row r="31" spans="1:11" x14ac:dyDescent="0.25">
      <c r="B31" s="8" t="s">
        <v>3100</v>
      </c>
      <c r="C31" s="57" t="s">
        <v>3101</v>
      </c>
      <c r="D31" s="54" t="s">
        <v>3102</v>
      </c>
      <c r="E31" s="6" t="s">
        <v>620</v>
      </c>
      <c r="F31" s="19">
        <v>2974400</v>
      </c>
      <c r="G31" s="24">
        <v>3031.47</v>
      </c>
      <c r="H31" s="24">
        <v>5.94</v>
      </c>
      <c r="I31" s="31">
        <v>7.2858745000000003</v>
      </c>
      <c r="J31" s="31"/>
      <c r="K31" s="35"/>
    </row>
    <row r="32" spans="1:11" x14ac:dyDescent="0.25">
      <c r="B32" s="8" t="s">
        <v>3006</v>
      </c>
      <c r="C32" s="57" t="s">
        <v>3007</v>
      </c>
      <c r="D32" s="54" t="s">
        <v>3008</v>
      </c>
      <c r="E32" s="6" t="s">
        <v>620</v>
      </c>
      <c r="F32" s="19">
        <v>2200000</v>
      </c>
      <c r="G32" s="24">
        <v>2253.08</v>
      </c>
      <c r="H32" s="24">
        <v>4.42</v>
      </c>
      <c r="I32" s="31">
        <v>7.2988736999999997</v>
      </c>
      <c r="J32" s="31"/>
      <c r="K32" s="35"/>
    </row>
    <row r="33" spans="1:11" x14ac:dyDescent="0.25">
      <c r="B33" s="8" t="s">
        <v>3072</v>
      </c>
      <c r="C33" s="57" t="s">
        <v>3073</v>
      </c>
      <c r="D33" s="54" t="s">
        <v>3074</v>
      </c>
      <c r="E33" s="6" t="s">
        <v>620</v>
      </c>
      <c r="F33" s="19">
        <v>1000000</v>
      </c>
      <c r="G33" s="24">
        <v>1018.44</v>
      </c>
      <c r="H33" s="24">
        <v>2</v>
      </c>
      <c r="I33" s="31">
        <v>7.2830031000000002</v>
      </c>
      <c r="J33" s="31"/>
      <c r="K33" s="35"/>
    </row>
    <row r="34" spans="1:11" x14ac:dyDescent="0.25">
      <c r="B34" s="8" t="s">
        <v>3550</v>
      </c>
      <c r="C34" s="57" t="s">
        <v>3551</v>
      </c>
      <c r="D34" s="54" t="s">
        <v>3552</v>
      </c>
      <c r="E34" s="6" t="s">
        <v>620</v>
      </c>
      <c r="F34" s="19">
        <v>500000</v>
      </c>
      <c r="G34" s="24">
        <v>512.1</v>
      </c>
      <c r="H34" s="24">
        <v>1</v>
      </c>
      <c r="I34" s="31">
        <v>7.2863103000000002</v>
      </c>
      <c r="J34" s="31"/>
      <c r="K34" s="35"/>
    </row>
    <row r="35" spans="1:11" x14ac:dyDescent="0.25">
      <c r="C35" s="58" t="s">
        <v>39</v>
      </c>
      <c r="D35" s="54"/>
      <c r="E35" s="6"/>
      <c r="F35" s="19"/>
      <c r="G35" s="25">
        <v>29202.76</v>
      </c>
      <c r="H35" s="25">
        <v>57.25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3027</v>
      </c>
      <c r="C47" s="57" t="s">
        <v>3028</v>
      </c>
      <c r="D47" s="54" t="s">
        <v>3029</v>
      </c>
      <c r="E47" s="6" t="s">
        <v>620</v>
      </c>
      <c r="F47" s="19">
        <v>16101100</v>
      </c>
      <c r="G47" s="24">
        <v>13053.81</v>
      </c>
      <c r="H47" s="24">
        <v>25.59</v>
      </c>
      <c r="I47" s="31">
        <v>7.1402023999999997</v>
      </c>
      <c r="J47" s="31"/>
      <c r="K47" s="35"/>
    </row>
    <row r="48" spans="1:11" x14ac:dyDescent="0.25">
      <c r="B48" s="8" t="s">
        <v>3024</v>
      </c>
      <c r="C48" s="57" t="s">
        <v>3025</v>
      </c>
      <c r="D48" s="54" t="s">
        <v>3026</v>
      </c>
      <c r="E48" s="6" t="s">
        <v>620</v>
      </c>
      <c r="F48" s="19">
        <v>6527400</v>
      </c>
      <c r="G48" s="24">
        <v>5293.05</v>
      </c>
      <c r="H48" s="24">
        <v>10.37</v>
      </c>
      <c r="I48" s="31">
        <v>7.1401507000000004</v>
      </c>
      <c r="J48" s="31"/>
      <c r="K48" s="35"/>
    </row>
    <row r="49" spans="1:11" x14ac:dyDescent="0.25">
      <c r="B49" s="8" t="s">
        <v>3553</v>
      </c>
      <c r="C49" s="57" t="s">
        <v>3554</v>
      </c>
      <c r="D49" s="54" t="s">
        <v>3555</v>
      </c>
      <c r="E49" s="6" t="s">
        <v>620</v>
      </c>
      <c r="F49" s="19">
        <v>824000</v>
      </c>
      <c r="G49" s="24">
        <v>672.72</v>
      </c>
      <c r="H49" s="24">
        <v>1.32</v>
      </c>
      <c r="I49" s="31">
        <v>7.1375647000000004</v>
      </c>
      <c r="J49" s="31"/>
      <c r="K49" s="35"/>
    </row>
    <row r="50" spans="1:11" x14ac:dyDescent="0.25">
      <c r="B50" s="8" t="s">
        <v>3556</v>
      </c>
      <c r="C50" s="57" t="s">
        <v>3557</v>
      </c>
      <c r="D50" s="54" t="s">
        <v>3558</v>
      </c>
      <c r="E50" s="6" t="s">
        <v>620</v>
      </c>
      <c r="F50" s="19">
        <v>749700</v>
      </c>
      <c r="G50" s="24">
        <v>608.87</v>
      </c>
      <c r="H50" s="24">
        <v>1.19</v>
      </c>
      <c r="I50" s="31">
        <v>7.1396335000000004</v>
      </c>
      <c r="J50" s="31"/>
      <c r="K50" s="35"/>
    </row>
    <row r="51" spans="1:11" x14ac:dyDescent="0.25">
      <c r="B51" s="8" t="s">
        <v>2955</v>
      </c>
      <c r="C51" s="57" t="s">
        <v>2956</v>
      </c>
      <c r="D51" s="54" t="s">
        <v>2957</v>
      </c>
      <c r="E51" s="6" t="s">
        <v>620</v>
      </c>
      <c r="F51" s="19">
        <v>535800</v>
      </c>
      <c r="G51" s="24">
        <v>442.37</v>
      </c>
      <c r="H51" s="24">
        <v>0.87</v>
      </c>
      <c r="I51" s="31">
        <v>7.1329101000000001</v>
      </c>
      <c r="J51" s="31"/>
      <c r="K51" s="35"/>
    </row>
    <row r="52" spans="1:11" x14ac:dyDescent="0.25">
      <c r="B52" s="8" t="s">
        <v>3156</v>
      </c>
      <c r="C52" s="57" t="s">
        <v>3157</v>
      </c>
      <c r="D52" s="54" t="s">
        <v>3158</v>
      </c>
      <c r="E52" s="6" t="s">
        <v>620</v>
      </c>
      <c r="F52" s="19">
        <v>539500</v>
      </c>
      <c r="G52" s="24">
        <v>436.04</v>
      </c>
      <c r="H52" s="24">
        <v>0.85</v>
      </c>
      <c r="I52" s="31">
        <v>7.1412367999999997</v>
      </c>
      <c r="J52" s="31"/>
      <c r="K52" s="35"/>
    </row>
    <row r="53" spans="1:11" x14ac:dyDescent="0.25">
      <c r="B53" s="8" t="s">
        <v>3033</v>
      </c>
      <c r="C53" s="57" t="s">
        <v>3034</v>
      </c>
      <c r="D53" s="54" t="s">
        <v>3035</v>
      </c>
      <c r="E53" s="6" t="s">
        <v>620</v>
      </c>
      <c r="F53" s="19">
        <v>400000</v>
      </c>
      <c r="G53" s="24">
        <v>324.23</v>
      </c>
      <c r="H53" s="24">
        <v>0.64</v>
      </c>
      <c r="I53" s="31">
        <v>7.1402540999999999</v>
      </c>
      <c r="J53" s="31"/>
      <c r="K53" s="35"/>
    </row>
    <row r="54" spans="1:11" x14ac:dyDescent="0.25">
      <c r="C54" s="58" t="s">
        <v>39</v>
      </c>
      <c r="D54" s="54"/>
      <c r="E54" s="6"/>
      <c r="F54" s="19"/>
      <c r="G54" s="25">
        <v>20831.09</v>
      </c>
      <c r="H54" s="25">
        <v>40.83</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51.29</v>
      </c>
      <c r="H66" s="24">
        <v>0.1</v>
      </c>
      <c r="I66" s="31"/>
      <c r="J66" s="31"/>
      <c r="K66" s="35"/>
    </row>
    <row r="67" spans="1:54" x14ac:dyDescent="0.25">
      <c r="C67" s="58" t="s">
        <v>39</v>
      </c>
      <c r="D67" s="54"/>
      <c r="E67" s="6"/>
      <c r="F67" s="19"/>
      <c r="G67" s="25">
        <v>51.29</v>
      </c>
      <c r="H67" s="25">
        <v>0.1</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4815</v>
      </c>
      <c r="D70" s="54"/>
      <c r="E70" s="6"/>
      <c r="F70" s="19"/>
      <c r="G70" s="24" t="s">
        <v>2</v>
      </c>
      <c r="H70" s="24" t="s">
        <v>2</v>
      </c>
      <c r="I70" s="31"/>
      <c r="J70" s="31"/>
      <c r="K70" s="35"/>
      <c r="L70" s="3"/>
      <c r="AI70" s="3"/>
      <c r="AV70" s="3"/>
      <c r="AX70" s="3"/>
      <c r="BB70" s="3"/>
    </row>
    <row r="71" spans="1:54" x14ac:dyDescent="0.25">
      <c r="B71" s="8"/>
      <c r="C71" s="57" t="s">
        <v>40</v>
      </c>
      <c r="D71" s="54"/>
      <c r="E71" s="6"/>
      <c r="F71" s="19"/>
      <c r="G71" s="24">
        <v>935.38</v>
      </c>
      <c r="H71" s="24">
        <v>1.82</v>
      </c>
      <c r="I71" s="31"/>
      <c r="J71" s="31"/>
      <c r="K71" s="35"/>
    </row>
    <row r="72" spans="1:54" x14ac:dyDescent="0.25">
      <c r="C72" s="58" t="s">
        <v>39</v>
      </c>
      <c r="D72" s="54"/>
      <c r="E72" s="6"/>
      <c r="F72" s="19"/>
      <c r="G72" s="25">
        <v>935.38</v>
      </c>
      <c r="H72" s="25">
        <v>1.82</v>
      </c>
      <c r="I72" s="31"/>
      <c r="J72" s="31"/>
      <c r="K72" s="35"/>
    </row>
    <row r="73" spans="1:54" x14ac:dyDescent="0.25">
      <c r="C73" s="57"/>
      <c r="D73" s="54"/>
      <c r="E73" s="6"/>
      <c r="F73" s="19"/>
      <c r="G73" s="24"/>
      <c r="H73" s="24"/>
      <c r="I73" s="31"/>
      <c r="J73" s="31"/>
      <c r="K73" s="35"/>
    </row>
    <row r="74" spans="1:54" x14ac:dyDescent="0.25">
      <c r="C74" s="60" t="s">
        <v>41</v>
      </c>
      <c r="D74" s="55"/>
      <c r="E74" s="5"/>
      <c r="F74" s="20"/>
      <c r="G74" s="26">
        <v>51020.52</v>
      </c>
      <c r="H74" s="26">
        <v>99.999999999999986</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4881</v>
      </c>
      <c r="E84" s="82" t="s">
        <v>4882</v>
      </c>
      <c r="F84" s="83"/>
    </row>
    <row r="85" spans="3:6" x14ac:dyDescent="0.25">
      <c r="E85" s="2" t="s">
        <v>4932</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60"/>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830</v>
      </c>
      <c r="J2" s="38" t="s">
        <v>4626</v>
      </c>
    </row>
    <row r="3" spans="1:54" ht="16.5" x14ac:dyDescent="0.3">
      <c r="C3" s="1" t="s">
        <v>26</v>
      </c>
      <c r="D3" s="21" t="s">
        <v>831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371</v>
      </c>
      <c r="C10" s="57" t="s">
        <v>372</v>
      </c>
      <c r="D10" s="54" t="s">
        <v>373</v>
      </c>
      <c r="E10" s="6" t="s">
        <v>374</v>
      </c>
      <c r="F10" s="19">
        <v>37211295</v>
      </c>
      <c r="G10" s="24">
        <v>38997.440000000002</v>
      </c>
      <c r="H10" s="24">
        <v>3.69</v>
      </c>
      <c r="I10" s="31"/>
      <c r="J10" s="31"/>
      <c r="K10" s="35"/>
    </row>
    <row r="11" spans="1:54" x14ac:dyDescent="0.25">
      <c r="B11" s="8" t="s">
        <v>57</v>
      </c>
      <c r="C11" s="57" t="s">
        <v>58</v>
      </c>
      <c r="D11" s="54" t="s">
        <v>59</v>
      </c>
      <c r="E11" s="6" t="s">
        <v>60</v>
      </c>
      <c r="F11" s="19">
        <v>3140345</v>
      </c>
      <c r="G11" s="24">
        <v>29806.58</v>
      </c>
      <c r="H11" s="24">
        <v>2.82</v>
      </c>
      <c r="I11" s="31"/>
      <c r="J11" s="31"/>
      <c r="K11" s="35"/>
    </row>
    <row r="12" spans="1:54" x14ac:dyDescent="0.25">
      <c r="B12" s="8" t="s">
        <v>305</v>
      </c>
      <c r="C12" s="57" t="s">
        <v>306</v>
      </c>
      <c r="D12" s="54" t="s">
        <v>307</v>
      </c>
      <c r="E12" s="6" t="s">
        <v>60</v>
      </c>
      <c r="F12" s="19">
        <v>29985546</v>
      </c>
      <c r="G12" s="24">
        <v>25907.51</v>
      </c>
      <c r="H12" s="24">
        <v>2.4500000000000002</v>
      </c>
      <c r="I12" s="31"/>
      <c r="J12" s="31"/>
      <c r="K12" s="35"/>
    </row>
    <row r="13" spans="1:54" x14ac:dyDescent="0.25">
      <c r="B13" s="8" t="s">
        <v>104</v>
      </c>
      <c r="C13" s="57" t="s">
        <v>105</v>
      </c>
      <c r="D13" s="54" t="s">
        <v>106</v>
      </c>
      <c r="E13" s="6" t="s">
        <v>60</v>
      </c>
      <c r="F13" s="19">
        <v>1443872</v>
      </c>
      <c r="G13" s="24">
        <v>23258.61</v>
      </c>
      <c r="H13" s="24">
        <v>2.2000000000000002</v>
      </c>
      <c r="I13" s="31"/>
      <c r="J13" s="31"/>
      <c r="K13" s="35"/>
    </row>
    <row r="14" spans="1:54" x14ac:dyDescent="0.25">
      <c r="B14" s="8" t="s">
        <v>65</v>
      </c>
      <c r="C14" s="57" t="s">
        <v>66</v>
      </c>
      <c r="D14" s="54" t="s">
        <v>67</v>
      </c>
      <c r="E14" s="6" t="s">
        <v>60</v>
      </c>
      <c r="F14" s="19">
        <v>2504255</v>
      </c>
      <c r="G14" s="24">
        <v>22910.18</v>
      </c>
      <c r="H14" s="24">
        <v>2.17</v>
      </c>
      <c r="I14" s="31"/>
      <c r="J14" s="31"/>
      <c r="K14" s="35"/>
    </row>
    <row r="15" spans="1:54" x14ac:dyDescent="0.25">
      <c r="B15" s="8" t="s">
        <v>166</v>
      </c>
      <c r="C15" s="57" t="s">
        <v>167</v>
      </c>
      <c r="D15" s="54" t="s">
        <v>168</v>
      </c>
      <c r="E15" s="6" t="s">
        <v>53</v>
      </c>
      <c r="F15" s="19">
        <v>1989904</v>
      </c>
      <c r="G15" s="24">
        <v>22198.37</v>
      </c>
      <c r="H15" s="24">
        <v>2.1</v>
      </c>
      <c r="I15" s="31"/>
      <c r="J15" s="31"/>
      <c r="K15" s="35"/>
    </row>
    <row r="16" spans="1:54" x14ac:dyDescent="0.25">
      <c r="B16" s="8" t="s">
        <v>292</v>
      </c>
      <c r="C16" s="57" t="s">
        <v>293</v>
      </c>
      <c r="D16" s="54" t="s">
        <v>294</v>
      </c>
      <c r="E16" s="6" t="s">
        <v>295</v>
      </c>
      <c r="F16" s="19">
        <v>3963740</v>
      </c>
      <c r="G16" s="24">
        <v>21856.06</v>
      </c>
      <c r="H16" s="24">
        <v>2.0699999999999998</v>
      </c>
      <c r="I16" s="31"/>
      <c r="J16" s="31"/>
      <c r="K16" s="35"/>
    </row>
    <row r="17" spans="2:11" x14ac:dyDescent="0.25">
      <c r="B17" s="8" t="s">
        <v>536</v>
      </c>
      <c r="C17" s="57" t="s">
        <v>537</v>
      </c>
      <c r="D17" s="54" t="s">
        <v>538</v>
      </c>
      <c r="E17" s="6" t="s">
        <v>295</v>
      </c>
      <c r="F17" s="19">
        <v>8400000</v>
      </c>
      <c r="G17" s="24">
        <v>19643.400000000001</v>
      </c>
      <c r="H17" s="24">
        <v>1.86</v>
      </c>
      <c r="I17" s="31"/>
      <c r="J17" s="31"/>
      <c r="K17" s="35"/>
    </row>
    <row r="18" spans="2:11" x14ac:dyDescent="0.25">
      <c r="B18" s="8" t="s">
        <v>61</v>
      </c>
      <c r="C18" s="57" t="s">
        <v>62</v>
      </c>
      <c r="D18" s="54" t="s">
        <v>63</v>
      </c>
      <c r="E18" s="6" t="s">
        <v>64</v>
      </c>
      <c r="F18" s="19">
        <v>740000</v>
      </c>
      <c r="G18" s="24">
        <v>19538.96</v>
      </c>
      <c r="H18" s="24">
        <v>1.85</v>
      </c>
      <c r="I18" s="31"/>
      <c r="J18" s="31"/>
      <c r="K18" s="35"/>
    </row>
    <row r="19" spans="2:11" x14ac:dyDescent="0.25">
      <c r="B19" s="8" t="s">
        <v>431</v>
      </c>
      <c r="C19" s="57" t="s">
        <v>432</v>
      </c>
      <c r="D19" s="54" t="s">
        <v>433</v>
      </c>
      <c r="E19" s="6" t="s">
        <v>60</v>
      </c>
      <c r="F19" s="19">
        <v>36970963</v>
      </c>
      <c r="G19" s="24">
        <v>19169.439999999999</v>
      </c>
      <c r="H19" s="24">
        <v>1.81</v>
      </c>
      <c r="I19" s="31"/>
      <c r="J19" s="31"/>
      <c r="K19" s="35"/>
    </row>
    <row r="20" spans="2:11" x14ac:dyDescent="0.25">
      <c r="B20" s="8" t="s">
        <v>832</v>
      </c>
      <c r="C20" s="57" t="s">
        <v>833</v>
      </c>
      <c r="D20" s="54" t="s">
        <v>834</v>
      </c>
      <c r="E20" s="6" t="s">
        <v>75</v>
      </c>
      <c r="F20" s="19">
        <v>2106875</v>
      </c>
      <c r="G20" s="24">
        <v>19048.259999999998</v>
      </c>
      <c r="H20" s="24">
        <v>1.8</v>
      </c>
      <c r="I20" s="31"/>
      <c r="J20" s="31"/>
      <c r="K20" s="35"/>
    </row>
    <row r="21" spans="2:11" x14ac:dyDescent="0.25">
      <c r="B21" s="8" t="s">
        <v>210</v>
      </c>
      <c r="C21" s="57" t="s">
        <v>211</v>
      </c>
      <c r="D21" s="54" t="s">
        <v>212</v>
      </c>
      <c r="E21" s="6" t="s">
        <v>75</v>
      </c>
      <c r="F21" s="19">
        <v>1043171</v>
      </c>
      <c r="G21" s="24">
        <v>18539.240000000002</v>
      </c>
      <c r="H21" s="24">
        <v>1.75</v>
      </c>
      <c r="I21" s="31"/>
      <c r="J21" s="31"/>
      <c r="K21" s="35"/>
    </row>
    <row r="22" spans="2:11" x14ac:dyDescent="0.25">
      <c r="B22" s="8" t="s">
        <v>308</v>
      </c>
      <c r="C22" s="57" t="s">
        <v>309</v>
      </c>
      <c r="D22" s="54" t="s">
        <v>310</v>
      </c>
      <c r="E22" s="6" t="s">
        <v>206</v>
      </c>
      <c r="F22" s="19">
        <v>19549578</v>
      </c>
      <c r="G22" s="24">
        <v>17594.62</v>
      </c>
      <c r="H22" s="24">
        <v>1.67</v>
      </c>
      <c r="I22" s="31"/>
      <c r="J22" s="31"/>
      <c r="K22" s="35"/>
    </row>
    <row r="23" spans="2:11" x14ac:dyDescent="0.25">
      <c r="B23" s="8" t="s">
        <v>384</v>
      </c>
      <c r="C23" s="57" t="s">
        <v>385</v>
      </c>
      <c r="D23" s="54" t="s">
        <v>386</v>
      </c>
      <c r="E23" s="6" t="s">
        <v>387</v>
      </c>
      <c r="F23" s="19">
        <v>11246520</v>
      </c>
      <c r="G23" s="24">
        <v>17420.86</v>
      </c>
      <c r="H23" s="24">
        <v>1.65</v>
      </c>
      <c r="I23" s="31"/>
      <c r="J23" s="31"/>
      <c r="K23" s="35"/>
    </row>
    <row r="24" spans="2:11" x14ac:dyDescent="0.25">
      <c r="B24" s="8" t="s">
        <v>203</v>
      </c>
      <c r="C24" s="57" t="s">
        <v>204</v>
      </c>
      <c r="D24" s="54" t="s">
        <v>205</v>
      </c>
      <c r="E24" s="6" t="s">
        <v>206</v>
      </c>
      <c r="F24" s="19">
        <v>700000</v>
      </c>
      <c r="G24" s="24">
        <v>17289.3</v>
      </c>
      <c r="H24" s="24">
        <v>1.64</v>
      </c>
      <c r="I24" s="31"/>
      <c r="J24" s="31"/>
      <c r="K24" s="35"/>
    </row>
    <row r="25" spans="2:11" x14ac:dyDescent="0.25">
      <c r="B25" s="8" t="s">
        <v>418</v>
      </c>
      <c r="C25" s="57" t="s">
        <v>419</v>
      </c>
      <c r="D25" s="54" t="s">
        <v>420</v>
      </c>
      <c r="E25" s="6" t="s">
        <v>86</v>
      </c>
      <c r="F25" s="19">
        <v>3196274</v>
      </c>
      <c r="G25" s="24">
        <v>16821.990000000002</v>
      </c>
      <c r="H25" s="24">
        <v>1.59</v>
      </c>
      <c r="I25" s="31"/>
      <c r="J25" s="31"/>
      <c r="K25" s="35"/>
    </row>
    <row r="26" spans="2:11" x14ac:dyDescent="0.25">
      <c r="B26" s="8" t="s">
        <v>336</v>
      </c>
      <c r="C26" s="57" t="s">
        <v>337</v>
      </c>
      <c r="D26" s="54" t="s">
        <v>338</v>
      </c>
      <c r="E26" s="6" t="s">
        <v>320</v>
      </c>
      <c r="F26" s="19">
        <v>1900000</v>
      </c>
      <c r="G26" s="24">
        <v>16786.5</v>
      </c>
      <c r="H26" s="24">
        <v>1.59</v>
      </c>
      <c r="I26" s="31"/>
      <c r="J26" s="31"/>
      <c r="K26" s="35"/>
    </row>
    <row r="27" spans="2:11" x14ac:dyDescent="0.25">
      <c r="B27" s="8" t="s">
        <v>197</v>
      </c>
      <c r="C27" s="57" t="s">
        <v>198</v>
      </c>
      <c r="D27" s="54" t="s">
        <v>199</v>
      </c>
      <c r="E27" s="6" t="s">
        <v>172</v>
      </c>
      <c r="F27" s="19">
        <v>3650000</v>
      </c>
      <c r="G27" s="24">
        <v>16260.75</v>
      </c>
      <c r="H27" s="24">
        <v>1.54</v>
      </c>
      <c r="I27" s="31"/>
      <c r="J27" s="31"/>
      <c r="K27" s="35"/>
    </row>
    <row r="28" spans="2:11" x14ac:dyDescent="0.25">
      <c r="B28" s="8" t="s">
        <v>285</v>
      </c>
      <c r="C28" s="57" t="s">
        <v>286</v>
      </c>
      <c r="D28" s="54" t="s">
        <v>287</v>
      </c>
      <c r="E28" s="6" t="s">
        <v>143</v>
      </c>
      <c r="F28" s="19">
        <v>4500000</v>
      </c>
      <c r="G28" s="24">
        <v>15714</v>
      </c>
      <c r="H28" s="24">
        <v>1.49</v>
      </c>
      <c r="I28" s="31"/>
      <c r="J28" s="31"/>
      <c r="K28" s="35"/>
    </row>
    <row r="29" spans="2:11" x14ac:dyDescent="0.25">
      <c r="B29" s="8" t="s">
        <v>412</v>
      </c>
      <c r="C29" s="57" t="s">
        <v>413</v>
      </c>
      <c r="D29" s="54" t="s">
        <v>414</v>
      </c>
      <c r="E29" s="6" t="s">
        <v>147</v>
      </c>
      <c r="F29" s="19">
        <v>1046404</v>
      </c>
      <c r="G29" s="24">
        <v>15227.79</v>
      </c>
      <c r="H29" s="24">
        <v>1.44</v>
      </c>
      <c r="I29" s="31"/>
      <c r="J29" s="31"/>
      <c r="K29" s="35"/>
    </row>
    <row r="30" spans="2:11" x14ac:dyDescent="0.25">
      <c r="B30" s="8" t="s">
        <v>80</v>
      </c>
      <c r="C30" s="57" t="s">
        <v>81</v>
      </c>
      <c r="D30" s="54" t="s">
        <v>82</v>
      </c>
      <c r="E30" s="6" t="s">
        <v>60</v>
      </c>
      <c r="F30" s="19">
        <v>2594269</v>
      </c>
      <c r="G30" s="24">
        <v>15042.87</v>
      </c>
      <c r="H30" s="24">
        <v>1.42</v>
      </c>
      <c r="I30" s="31"/>
      <c r="J30" s="31"/>
      <c r="K30" s="35"/>
    </row>
    <row r="31" spans="2:11" x14ac:dyDescent="0.25">
      <c r="B31" s="8" t="s">
        <v>54</v>
      </c>
      <c r="C31" s="57" t="s">
        <v>55</v>
      </c>
      <c r="D31" s="54" t="s">
        <v>56</v>
      </c>
      <c r="E31" s="6" t="s">
        <v>53</v>
      </c>
      <c r="F31" s="19">
        <v>1131470</v>
      </c>
      <c r="G31" s="24">
        <v>14916.17</v>
      </c>
      <c r="H31" s="24">
        <v>1.41</v>
      </c>
      <c r="I31" s="31"/>
      <c r="J31" s="31"/>
      <c r="K31" s="35"/>
    </row>
    <row r="32" spans="2:11" x14ac:dyDescent="0.25">
      <c r="B32" s="8" t="s">
        <v>440</v>
      </c>
      <c r="C32" s="57" t="s">
        <v>441</v>
      </c>
      <c r="D32" s="54" t="s">
        <v>442</v>
      </c>
      <c r="E32" s="6" t="s">
        <v>223</v>
      </c>
      <c r="F32" s="19">
        <v>5343650</v>
      </c>
      <c r="G32" s="24">
        <v>14393.12</v>
      </c>
      <c r="H32" s="24">
        <v>1.36</v>
      </c>
      <c r="I32" s="31"/>
      <c r="J32" s="31"/>
      <c r="K32" s="35"/>
    </row>
    <row r="33" spans="2:11" x14ac:dyDescent="0.25">
      <c r="B33" s="8" t="s">
        <v>233</v>
      </c>
      <c r="C33" s="57" t="s">
        <v>234</v>
      </c>
      <c r="D33" s="54" t="s">
        <v>235</v>
      </c>
      <c r="E33" s="6" t="s">
        <v>128</v>
      </c>
      <c r="F33" s="19">
        <v>400000</v>
      </c>
      <c r="G33" s="24">
        <v>13438.4</v>
      </c>
      <c r="H33" s="24">
        <v>1.27</v>
      </c>
      <c r="I33" s="31"/>
      <c r="J33" s="31"/>
      <c r="K33" s="35"/>
    </row>
    <row r="34" spans="2:11" x14ac:dyDescent="0.25">
      <c r="B34" s="8" t="s">
        <v>216</v>
      </c>
      <c r="C34" s="57" t="s">
        <v>217</v>
      </c>
      <c r="D34" s="54" t="s">
        <v>218</v>
      </c>
      <c r="E34" s="6" t="s">
        <v>219</v>
      </c>
      <c r="F34" s="19">
        <v>1564551</v>
      </c>
      <c r="G34" s="24">
        <v>13297.12</v>
      </c>
      <c r="H34" s="24">
        <v>1.26</v>
      </c>
      <c r="I34" s="31"/>
      <c r="J34" s="31"/>
      <c r="K34" s="35"/>
    </row>
    <row r="35" spans="2:11" x14ac:dyDescent="0.25">
      <c r="B35" s="8" t="s">
        <v>734</v>
      </c>
      <c r="C35" s="57" t="s">
        <v>735</v>
      </c>
      <c r="D35" s="54" t="s">
        <v>736</v>
      </c>
      <c r="E35" s="6" t="s">
        <v>86</v>
      </c>
      <c r="F35" s="19">
        <v>448770</v>
      </c>
      <c r="G35" s="24">
        <v>12385.6</v>
      </c>
      <c r="H35" s="24">
        <v>1.17</v>
      </c>
      <c r="I35" s="31"/>
      <c r="J35" s="31"/>
      <c r="K35" s="35"/>
    </row>
    <row r="36" spans="2:11" x14ac:dyDescent="0.25">
      <c r="B36" s="8" t="s">
        <v>409</v>
      </c>
      <c r="C36" s="57" t="s">
        <v>410</v>
      </c>
      <c r="D36" s="54" t="s">
        <v>411</v>
      </c>
      <c r="E36" s="6" t="s">
        <v>191</v>
      </c>
      <c r="F36" s="19">
        <v>11403060</v>
      </c>
      <c r="G36" s="24">
        <v>12064.44</v>
      </c>
      <c r="H36" s="24">
        <v>1.1399999999999999</v>
      </c>
      <c r="I36" s="31"/>
      <c r="J36" s="31"/>
      <c r="K36" s="35"/>
    </row>
    <row r="37" spans="2:11" x14ac:dyDescent="0.25">
      <c r="B37" s="8" t="s">
        <v>93</v>
      </c>
      <c r="C37" s="57" t="s">
        <v>94</v>
      </c>
      <c r="D37" s="54" t="s">
        <v>95</v>
      </c>
      <c r="E37" s="6" t="s">
        <v>96</v>
      </c>
      <c r="F37" s="19">
        <v>630000</v>
      </c>
      <c r="G37" s="24">
        <v>11087.37</v>
      </c>
      <c r="H37" s="24">
        <v>1.05</v>
      </c>
      <c r="I37" s="31"/>
      <c r="J37" s="31"/>
      <c r="K37" s="35"/>
    </row>
    <row r="38" spans="2:11" x14ac:dyDescent="0.25">
      <c r="B38" s="8" t="s">
        <v>378</v>
      </c>
      <c r="C38" s="57" t="s">
        <v>379</v>
      </c>
      <c r="D38" s="54" t="s">
        <v>380</v>
      </c>
      <c r="E38" s="6" t="s">
        <v>64</v>
      </c>
      <c r="F38" s="19">
        <v>3866713</v>
      </c>
      <c r="G38" s="24">
        <v>10993.07</v>
      </c>
      <c r="H38" s="24">
        <v>1.04</v>
      </c>
      <c r="I38" s="31"/>
      <c r="J38" s="31"/>
      <c r="K38" s="35"/>
    </row>
    <row r="39" spans="2:11" x14ac:dyDescent="0.25">
      <c r="B39" s="8" t="s">
        <v>437</v>
      </c>
      <c r="C39" s="57" t="s">
        <v>438</v>
      </c>
      <c r="D39" s="54" t="s">
        <v>439</v>
      </c>
      <c r="E39" s="6" t="s">
        <v>128</v>
      </c>
      <c r="F39" s="19">
        <v>161000</v>
      </c>
      <c r="G39" s="24">
        <v>10936.17</v>
      </c>
      <c r="H39" s="24">
        <v>1.04</v>
      </c>
      <c r="I39" s="31"/>
      <c r="J39" s="31"/>
      <c r="K39" s="35"/>
    </row>
    <row r="40" spans="2:11" x14ac:dyDescent="0.25">
      <c r="B40" s="8" t="s">
        <v>835</v>
      </c>
      <c r="C40" s="57" t="s">
        <v>836</v>
      </c>
      <c r="D40" s="54" t="s">
        <v>837</v>
      </c>
      <c r="E40" s="6" t="s">
        <v>96</v>
      </c>
      <c r="F40" s="19">
        <v>116363</v>
      </c>
      <c r="G40" s="24">
        <v>10720.58</v>
      </c>
      <c r="H40" s="24">
        <v>1.01</v>
      </c>
      <c r="I40" s="31"/>
      <c r="J40" s="31"/>
      <c r="K40" s="35"/>
    </row>
    <row r="41" spans="2:11" x14ac:dyDescent="0.25">
      <c r="B41" s="8" t="s">
        <v>381</v>
      </c>
      <c r="C41" s="57" t="s">
        <v>382</v>
      </c>
      <c r="D41" s="54" t="s">
        <v>383</v>
      </c>
      <c r="E41" s="6" t="s">
        <v>206</v>
      </c>
      <c r="F41" s="19">
        <v>2900000</v>
      </c>
      <c r="G41" s="24">
        <v>10541.5</v>
      </c>
      <c r="H41" s="24">
        <v>1</v>
      </c>
      <c r="I41" s="31"/>
      <c r="J41" s="31"/>
      <c r="K41" s="35"/>
    </row>
    <row r="42" spans="2:11" x14ac:dyDescent="0.25">
      <c r="B42" s="8" t="s">
        <v>155</v>
      </c>
      <c r="C42" s="57" t="s">
        <v>156</v>
      </c>
      <c r="D42" s="54" t="s">
        <v>157</v>
      </c>
      <c r="E42" s="6" t="s">
        <v>128</v>
      </c>
      <c r="F42" s="19">
        <v>1100000</v>
      </c>
      <c r="G42" s="24">
        <v>10483.549999999999</v>
      </c>
      <c r="H42" s="24">
        <v>0.99</v>
      </c>
      <c r="I42" s="31"/>
      <c r="J42" s="31"/>
      <c r="K42" s="35"/>
    </row>
    <row r="43" spans="2:11" x14ac:dyDescent="0.25">
      <c r="B43" s="8" t="s">
        <v>838</v>
      </c>
      <c r="C43" s="57" t="s">
        <v>839</v>
      </c>
      <c r="D43" s="54" t="s">
        <v>840</v>
      </c>
      <c r="E43" s="6" t="s">
        <v>96</v>
      </c>
      <c r="F43" s="19">
        <v>898953</v>
      </c>
      <c r="G43" s="24">
        <v>10338.41</v>
      </c>
      <c r="H43" s="24">
        <v>0.98</v>
      </c>
      <c r="I43" s="31"/>
      <c r="J43" s="31"/>
      <c r="K43" s="35"/>
    </row>
    <row r="44" spans="2:11" x14ac:dyDescent="0.25">
      <c r="B44" s="8" t="s">
        <v>841</v>
      </c>
      <c r="C44" s="57" t="s">
        <v>842</v>
      </c>
      <c r="D44" s="54" t="s">
        <v>843</v>
      </c>
      <c r="E44" s="6" t="s">
        <v>128</v>
      </c>
      <c r="F44" s="19">
        <v>4200000</v>
      </c>
      <c r="G44" s="24">
        <v>10298.4</v>
      </c>
      <c r="H44" s="24">
        <v>0.97</v>
      </c>
      <c r="I44" s="31"/>
      <c r="J44" s="31"/>
      <c r="K44" s="35"/>
    </row>
    <row r="45" spans="2:11" x14ac:dyDescent="0.25">
      <c r="B45" s="8" t="s">
        <v>844</v>
      </c>
      <c r="C45" s="57" t="s">
        <v>845</v>
      </c>
      <c r="D45" s="54" t="s">
        <v>846</v>
      </c>
      <c r="E45" s="6" t="s">
        <v>295</v>
      </c>
      <c r="F45" s="19">
        <v>23535307</v>
      </c>
      <c r="G45" s="24">
        <v>10226.09</v>
      </c>
      <c r="H45" s="24">
        <v>0.97</v>
      </c>
      <c r="I45" s="31"/>
      <c r="J45" s="31"/>
      <c r="K45" s="35"/>
    </row>
    <row r="46" spans="2:11" x14ac:dyDescent="0.25">
      <c r="B46" s="8" t="s">
        <v>847</v>
      </c>
      <c r="C46" s="57" t="s">
        <v>848</v>
      </c>
      <c r="D46" s="54" t="s">
        <v>849</v>
      </c>
      <c r="E46" s="6" t="s">
        <v>295</v>
      </c>
      <c r="F46" s="19">
        <v>14378127</v>
      </c>
      <c r="G46" s="24">
        <v>9956.85</v>
      </c>
      <c r="H46" s="24">
        <v>0.94</v>
      </c>
      <c r="I46" s="31"/>
      <c r="J46" s="31"/>
      <c r="K46" s="35"/>
    </row>
    <row r="47" spans="2:11" x14ac:dyDescent="0.25">
      <c r="B47" s="8" t="s">
        <v>850</v>
      </c>
      <c r="C47" s="57" t="s">
        <v>851</v>
      </c>
      <c r="D47" s="54" t="s">
        <v>852</v>
      </c>
      <c r="E47" s="6" t="s">
        <v>268</v>
      </c>
      <c r="F47" s="19">
        <v>114711</v>
      </c>
      <c r="G47" s="24">
        <v>9571.08</v>
      </c>
      <c r="H47" s="24">
        <v>0.91</v>
      </c>
      <c r="I47" s="31"/>
      <c r="J47" s="31"/>
      <c r="K47" s="35"/>
    </row>
    <row r="48" spans="2:11" x14ac:dyDescent="0.25">
      <c r="B48" s="8" t="s">
        <v>250</v>
      </c>
      <c r="C48" s="57" t="s">
        <v>251</v>
      </c>
      <c r="D48" s="54" t="s">
        <v>252</v>
      </c>
      <c r="E48" s="6" t="s">
        <v>75</v>
      </c>
      <c r="F48" s="19">
        <v>2802278</v>
      </c>
      <c r="G48" s="24">
        <v>9489.91</v>
      </c>
      <c r="H48" s="24">
        <v>0.9</v>
      </c>
      <c r="I48" s="31"/>
      <c r="J48" s="31"/>
      <c r="K48" s="35"/>
    </row>
    <row r="49" spans="2:11" x14ac:dyDescent="0.25">
      <c r="B49" s="8" t="s">
        <v>288</v>
      </c>
      <c r="C49" s="57" t="s">
        <v>289</v>
      </c>
      <c r="D49" s="54" t="s">
        <v>290</v>
      </c>
      <c r="E49" s="6" t="s">
        <v>291</v>
      </c>
      <c r="F49" s="19">
        <v>585801</v>
      </c>
      <c r="G49" s="24">
        <v>9421.14</v>
      </c>
      <c r="H49" s="24">
        <v>0.89</v>
      </c>
      <c r="I49" s="31"/>
      <c r="J49" s="31"/>
      <c r="K49" s="35"/>
    </row>
    <row r="50" spans="2:11" x14ac:dyDescent="0.25">
      <c r="B50" s="8" t="s">
        <v>746</v>
      </c>
      <c r="C50" s="57" t="s">
        <v>747</v>
      </c>
      <c r="D50" s="54" t="s">
        <v>748</v>
      </c>
      <c r="E50" s="6" t="s">
        <v>320</v>
      </c>
      <c r="F50" s="19">
        <v>2126417</v>
      </c>
      <c r="G50" s="24">
        <v>9002.19</v>
      </c>
      <c r="H50" s="24">
        <v>0.85</v>
      </c>
      <c r="I50" s="31"/>
      <c r="J50" s="31"/>
      <c r="K50" s="35"/>
    </row>
    <row r="51" spans="2:11" x14ac:dyDescent="0.25">
      <c r="B51" s="8" t="s">
        <v>68</v>
      </c>
      <c r="C51" s="57" t="s">
        <v>69</v>
      </c>
      <c r="D51" s="54" t="s">
        <v>70</v>
      </c>
      <c r="E51" s="6" t="s">
        <v>71</v>
      </c>
      <c r="F51" s="19">
        <v>400000</v>
      </c>
      <c r="G51" s="24">
        <v>8822.6</v>
      </c>
      <c r="H51" s="24">
        <v>0.84</v>
      </c>
      <c r="I51" s="31"/>
      <c r="J51" s="31"/>
      <c r="K51" s="35"/>
    </row>
    <row r="52" spans="2:11" x14ac:dyDescent="0.25">
      <c r="B52" s="8" t="s">
        <v>853</v>
      </c>
      <c r="C52" s="57" t="s">
        <v>854</v>
      </c>
      <c r="D52" s="54" t="s">
        <v>855</v>
      </c>
      <c r="E52" s="6" t="s">
        <v>121</v>
      </c>
      <c r="F52" s="19">
        <v>45041</v>
      </c>
      <c r="G52" s="24">
        <v>8363.39</v>
      </c>
      <c r="H52" s="24">
        <v>0.79</v>
      </c>
      <c r="I52" s="31"/>
      <c r="J52" s="31"/>
      <c r="K52" s="35"/>
    </row>
    <row r="53" spans="2:11" x14ac:dyDescent="0.25">
      <c r="B53" s="8" t="s">
        <v>421</v>
      </c>
      <c r="C53" s="57" t="s">
        <v>422</v>
      </c>
      <c r="D53" s="54" t="s">
        <v>423</v>
      </c>
      <c r="E53" s="6" t="s">
        <v>75</v>
      </c>
      <c r="F53" s="19">
        <v>6802966</v>
      </c>
      <c r="G53" s="24">
        <v>8231.59</v>
      </c>
      <c r="H53" s="24">
        <v>0.78</v>
      </c>
      <c r="I53" s="31"/>
      <c r="J53" s="31"/>
      <c r="K53" s="35"/>
    </row>
    <row r="54" spans="2:11" x14ac:dyDescent="0.25">
      <c r="B54" s="8" t="s">
        <v>394</v>
      </c>
      <c r="C54" s="57" t="s">
        <v>395</v>
      </c>
      <c r="D54" s="54" t="s">
        <v>396</v>
      </c>
      <c r="E54" s="6" t="s">
        <v>128</v>
      </c>
      <c r="F54" s="19">
        <v>995000</v>
      </c>
      <c r="G54" s="24">
        <v>8004.78</v>
      </c>
      <c r="H54" s="24">
        <v>0.76</v>
      </c>
      <c r="I54" s="31"/>
      <c r="J54" s="31"/>
      <c r="K54" s="35"/>
    </row>
    <row r="55" spans="2:11" x14ac:dyDescent="0.25">
      <c r="B55" s="8" t="s">
        <v>856</v>
      </c>
      <c r="C55" s="57" t="s">
        <v>857</v>
      </c>
      <c r="D55" s="54" t="s">
        <v>858</v>
      </c>
      <c r="E55" s="6" t="s">
        <v>165</v>
      </c>
      <c r="F55" s="19">
        <v>4327684</v>
      </c>
      <c r="G55" s="24">
        <v>7495.55</v>
      </c>
      <c r="H55" s="24">
        <v>0.71</v>
      </c>
      <c r="I55" s="31"/>
      <c r="J55" s="31"/>
      <c r="K55" s="35"/>
    </row>
    <row r="56" spans="2:11" x14ac:dyDescent="0.25">
      <c r="B56" s="8" t="s">
        <v>859</v>
      </c>
      <c r="C56" s="57" t="s">
        <v>860</v>
      </c>
      <c r="D56" s="54" t="s">
        <v>861</v>
      </c>
      <c r="E56" s="6" t="s">
        <v>103</v>
      </c>
      <c r="F56" s="19">
        <v>1292398</v>
      </c>
      <c r="G56" s="24">
        <v>7416.43</v>
      </c>
      <c r="H56" s="24">
        <v>0.7</v>
      </c>
      <c r="I56" s="31"/>
      <c r="J56" s="31"/>
      <c r="K56" s="35"/>
    </row>
    <row r="57" spans="2:11" x14ac:dyDescent="0.25">
      <c r="B57" s="8" t="s">
        <v>144</v>
      </c>
      <c r="C57" s="57" t="s">
        <v>145</v>
      </c>
      <c r="D57" s="54" t="s">
        <v>146</v>
      </c>
      <c r="E57" s="6" t="s">
        <v>147</v>
      </c>
      <c r="F57" s="19">
        <v>360000</v>
      </c>
      <c r="G57" s="24">
        <v>7066.98</v>
      </c>
      <c r="H57" s="24">
        <v>0.67</v>
      </c>
      <c r="I57" s="31"/>
      <c r="J57" s="31"/>
      <c r="K57" s="35"/>
    </row>
    <row r="58" spans="2:11" x14ac:dyDescent="0.25">
      <c r="B58" s="8" t="s">
        <v>752</v>
      </c>
      <c r="C58" s="57" t="s">
        <v>753</v>
      </c>
      <c r="D58" s="54" t="s">
        <v>754</v>
      </c>
      <c r="E58" s="6" t="s">
        <v>117</v>
      </c>
      <c r="F58" s="19">
        <v>2706470</v>
      </c>
      <c r="G58" s="24">
        <v>6794.59</v>
      </c>
      <c r="H58" s="24">
        <v>0.64</v>
      </c>
      <c r="I58" s="31"/>
      <c r="J58" s="31"/>
      <c r="K58" s="35"/>
    </row>
    <row r="59" spans="2:11" x14ac:dyDescent="0.25">
      <c r="B59" s="8" t="s">
        <v>351</v>
      </c>
      <c r="C59" s="57" t="s">
        <v>352</v>
      </c>
      <c r="D59" s="54" t="s">
        <v>353</v>
      </c>
      <c r="E59" s="6" t="s">
        <v>354</v>
      </c>
      <c r="F59" s="19">
        <v>6200113</v>
      </c>
      <c r="G59" s="24">
        <v>6621.72</v>
      </c>
      <c r="H59" s="24">
        <v>0.63</v>
      </c>
      <c r="I59" s="31"/>
      <c r="J59" s="31"/>
      <c r="K59" s="35"/>
    </row>
    <row r="60" spans="2:11" x14ac:dyDescent="0.25">
      <c r="B60" s="8" t="s">
        <v>862</v>
      </c>
      <c r="C60" s="57" t="s">
        <v>863</v>
      </c>
      <c r="D60" s="54" t="s">
        <v>864</v>
      </c>
      <c r="E60" s="6" t="s">
        <v>143</v>
      </c>
      <c r="F60" s="19">
        <v>9934596</v>
      </c>
      <c r="G60" s="24">
        <v>6606.51</v>
      </c>
      <c r="H60" s="24">
        <v>0.63</v>
      </c>
      <c r="I60" s="31"/>
      <c r="J60" s="31"/>
      <c r="K60" s="35"/>
    </row>
    <row r="61" spans="2:11" x14ac:dyDescent="0.25">
      <c r="B61" s="8" t="s">
        <v>207</v>
      </c>
      <c r="C61" s="57" t="s">
        <v>208</v>
      </c>
      <c r="D61" s="54" t="s">
        <v>209</v>
      </c>
      <c r="E61" s="6" t="s">
        <v>96</v>
      </c>
      <c r="F61" s="19">
        <v>229555</v>
      </c>
      <c r="G61" s="24">
        <v>6284.76</v>
      </c>
      <c r="H61" s="24">
        <v>0.59</v>
      </c>
      <c r="I61" s="31"/>
      <c r="J61" s="31"/>
      <c r="K61" s="35"/>
    </row>
    <row r="62" spans="2:11" x14ac:dyDescent="0.25">
      <c r="B62" s="8" t="s">
        <v>865</v>
      </c>
      <c r="C62" s="57" t="s">
        <v>866</v>
      </c>
      <c r="D62" s="54" t="s">
        <v>867</v>
      </c>
      <c r="E62" s="6" t="s">
        <v>136</v>
      </c>
      <c r="F62" s="19">
        <v>7262492</v>
      </c>
      <c r="G62" s="24">
        <v>6085.97</v>
      </c>
      <c r="H62" s="24">
        <v>0.57999999999999996</v>
      </c>
      <c r="I62" s="31"/>
      <c r="J62" s="31"/>
      <c r="K62" s="35"/>
    </row>
    <row r="63" spans="2:11" x14ac:dyDescent="0.25">
      <c r="B63" s="8" t="s">
        <v>375</v>
      </c>
      <c r="C63" s="57" t="s">
        <v>376</v>
      </c>
      <c r="D63" s="54" t="s">
        <v>377</v>
      </c>
      <c r="E63" s="6" t="s">
        <v>278</v>
      </c>
      <c r="F63" s="19">
        <v>1250966</v>
      </c>
      <c r="G63" s="24">
        <v>5829.5</v>
      </c>
      <c r="H63" s="24">
        <v>0.55000000000000004</v>
      </c>
      <c r="I63" s="31"/>
      <c r="J63" s="31"/>
      <c r="K63" s="35"/>
    </row>
    <row r="64" spans="2:11" x14ac:dyDescent="0.25">
      <c r="B64" s="8" t="s">
        <v>501</v>
      </c>
      <c r="C64" s="57" t="s">
        <v>502</v>
      </c>
      <c r="D64" s="54" t="s">
        <v>503</v>
      </c>
      <c r="E64" s="6" t="s">
        <v>96</v>
      </c>
      <c r="F64" s="19">
        <v>150000</v>
      </c>
      <c r="G64" s="24">
        <v>5796.6</v>
      </c>
      <c r="H64" s="24">
        <v>0.55000000000000004</v>
      </c>
      <c r="I64" s="31"/>
      <c r="J64" s="31"/>
      <c r="K64" s="35"/>
    </row>
    <row r="65" spans="2:11" x14ac:dyDescent="0.25">
      <c r="B65" s="8" t="s">
        <v>243</v>
      </c>
      <c r="C65" s="57" t="s">
        <v>244</v>
      </c>
      <c r="D65" s="54" t="s">
        <v>245</v>
      </c>
      <c r="E65" s="6" t="s">
        <v>246</v>
      </c>
      <c r="F65" s="19">
        <v>3750000</v>
      </c>
      <c r="G65" s="24">
        <v>5486.25</v>
      </c>
      <c r="H65" s="24">
        <v>0.52</v>
      </c>
      <c r="I65" s="31"/>
      <c r="J65" s="31"/>
      <c r="K65" s="35"/>
    </row>
    <row r="66" spans="2:11" x14ac:dyDescent="0.25">
      <c r="B66" s="8" t="s">
        <v>868</v>
      </c>
      <c r="C66" s="57" t="s">
        <v>869</v>
      </c>
      <c r="D66" s="54" t="s">
        <v>870</v>
      </c>
      <c r="E66" s="6" t="s">
        <v>239</v>
      </c>
      <c r="F66" s="19">
        <v>340000</v>
      </c>
      <c r="G66" s="24">
        <v>5410.93</v>
      </c>
      <c r="H66" s="24">
        <v>0.51</v>
      </c>
      <c r="I66" s="31"/>
      <c r="J66" s="31"/>
      <c r="K66" s="35"/>
    </row>
    <row r="67" spans="2:11" x14ac:dyDescent="0.25">
      <c r="B67" s="8" t="s">
        <v>871</v>
      </c>
      <c r="C67" s="57" t="s">
        <v>872</v>
      </c>
      <c r="D67" s="54" t="s">
        <v>873</v>
      </c>
      <c r="E67" s="6" t="s">
        <v>64</v>
      </c>
      <c r="F67" s="19">
        <v>4800000</v>
      </c>
      <c r="G67" s="24">
        <v>5292</v>
      </c>
      <c r="H67" s="24">
        <v>0.5</v>
      </c>
      <c r="I67" s="31"/>
      <c r="J67" s="31"/>
      <c r="K67" s="35"/>
    </row>
    <row r="68" spans="2:11" x14ac:dyDescent="0.25">
      <c r="B68" s="8" t="s">
        <v>424</v>
      </c>
      <c r="C68" s="57" t="s">
        <v>425</v>
      </c>
      <c r="D68" s="54" t="s">
        <v>426</v>
      </c>
      <c r="E68" s="6" t="s">
        <v>427</v>
      </c>
      <c r="F68" s="19">
        <v>2567796</v>
      </c>
      <c r="G68" s="24">
        <v>4872.3900000000003</v>
      </c>
      <c r="H68" s="24">
        <v>0.46</v>
      </c>
      <c r="I68" s="31"/>
      <c r="J68" s="31"/>
      <c r="K68" s="35"/>
    </row>
    <row r="69" spans="2:11" x14ac:dyDescent="0.25">
      <c r="B69" s="8" t="s">
        <v>874</v>
      </c>
      <c r="C69" s="57" t="s">
        <v>685</v>
      </c>
      <c r="D69" s="54" t="s">
        <v>875</v>
      </c>
      <c r="E69" s="6" t="s">
        <v>60</v>
      </c>
      <c r="F69" s="19">
        <v>362122</v>
      </c>
      <c r="G69" s="24">
        <v>4659.0600000000004</v>
      </c>
      <c r="H69" s="24">
        <v>0.44</v>
      </c>
      <c r="I69" s="31"/>
      <c r="J69" s="31"/>
      <c r="K69" s="35"/>
    </row>
    <row r="70" spans="2:11" x14ac:dyDescent="0.25">
      <c r="B70" s="8" t="s">
        <v>876</v>
      </c>
      <c r="C70" s="57" t="s">
        <v>877</v>
      </c>
      <c r="D70" s="54" t="s">
        <v>878</v>
      </c>
      <c r="E70" s="6" t="s">
        <v>71</v>
      </c>
      <c r="F70" s="19">
        <v>858000</v>
      </c>
      <c r="G70" s="24">
        <v>4608.32</v>
      </c>
      <c r="H70" s="24">
        <v>0.44</v>
      </c>
      <c r="I70" s="31"/>
      <c r="J70" s="31"/>
      <c r="K70" s="35"/>
    </row>
    <row r="71" spans="2:11" x14ac:dyDescent="0.25">
      <c r="B71" s="8" t="s">
        <v>879</v>
      </c>
      <c r="C71" s="57" t="s">
        <v>880</v>
      </c>
      <c r="D71" s="54" t="s">
        <v>881</v>
      </c>
      <c r="E71" s="6" t="s">
        <v>121</v>
      </c>
      <c r="F71" s="19">
        <v>200000</v>
      </c>
      <c r="G71" s="24">
        <v>4349.8</v>
      </c>
      <c r="H71" s="24">
        <v>0.41</v>
      </c>
      <c r="I71" s="31"/>
      <c r="J71" s="31"/>
      <c r="K71" s="35"/>
    </row>
    <row r="72" spans="2:11" x14ac:dyDescent="0.25">
      <c r="B72" s="8" t="s">
        <v>282</v>
      </c>
      <c r="C72" s="57" t="s">
        <v>283</v>
      </c>
      <c r="D72" s="54" t="s">
        <v>284</v>
      </c>
      <c r="E72" s="6" t="s">
        <v>121</v>
      </c>
      <c r="F72" s="19">
        <v>7057818</v>
      </c>
      <c r="G72" s="24">
        <v>4082.95</v>
      </c>
      <c r="H72" s="24">
        <v>0.39</v>
      </c>
      <c r="I72" s="31"/>
      <c r="J72" s="31"/>
      <c r="K72" s="35"/>
    </row>
    <row r="73" spans="2:11" x14ac:dyDescent="0.25">
      <c r="B73" s="8" t="s">
        <v>882</v>
      </c>
      <c r="C73" s="57" t="s">
        <v>883</v>
      </c>
      <c r="D73" s="54" t="s">
        <v>884</v>
      </c>
      <c r="E73" s="6" t="s">
        <v>128</v>
      </c>
      <c r="F73" s="19">
        <v>515000</v>
      </c>
      <c r="G73" s="24">
        <v>3391.79</v>
      </c>
      <c r="H73" s="24">
        <v>0.32</v>
      </c>
      <c r="I73" s="31"/>
      <c r="J73" s="31"/>
      <c r="K73" s="35"/>
    </row>
    <row r="74" spans="2:11" x14ac:dyDescent="0.25">
      <c r="B74" s="8" t="s">
        <v>87</v>
      </c>
      <c r="C74" s="57" t="s">
        <v>88</v>
      </c>
      <c r="D74" s="54" t="s">
        <v>89</v>
      </c>
      <c r="E74" s="6" t="s">
        <v>86</v>
      </c>
      <c r="F74" s="19">
        <v>247195</v>
      </c>
      <c r="G74" s="24">
        <v>3260.5</v>
      </c>
      <c r="H74" s="24">
        <v>0.31</v>
      </c>
      <c r="I74" s="31"/>
      <c r="J74" s="31"/>
      <c r="K74" s="35"/>
    </row>
    <row r="75" spans="2:11" x14ac:dyDescent="0.25">
      <c r="B75" s="8" t="s">
        <v>885</v>
      </c>
      <c r="C75" s="57" t="s">
        <v>886</v>
      </c>
      <c r="D75" s="54" t="s">
        <v>887</v>
      </c>
      <c r="E75" s="6" t="s">
        <v>117</v>
      </c>
      <c r="F75" s="19">
        <v>1937650</v>
      </c>
      <c r="G75" s="24">
        <v>3027.58</v>
      </c>
      <c r="H75" s="24">
        <v>0.28999999999999998</v>
      </c>
      <c r="I75" s="31"/>
      <c r="J75" s="31"/>
      <c r="K75" s="35"/>
    </row>
    <row r="76" spans="2:11" x14ac:dyDescent="0.25">
      <c r="B76" s="8" t="s">
        <v>888</v>
      </c>
      <c r="C76" s="57" t="s">
        <v>889</v>
      </c>
      <c r="D76" s="54" t="s">
        <v>890</v>
      </c>
      <c r="E76" s="6" t="s">
        <v>64</v>
      </c>
      <c r="F76" s="19">
        <v>751590</v>
      </c>
      <c r="G76" s="24">
        <v>2795.91</v>
      </c>
      <c r="H76" s="24">
        <v>0.26</v>
      </c>
      <c r="I76" s="31"/>
      <c r="J76" s="31"/>
      <c r="K76" s="35"/>
    </row>
    <row r="77" spans="2:11" x14ac:dyDescent="0.25">
      <c r="B77" s="8" t="s">
        <v>348</v>
      </c>
      <c r="C77" s="57" t="s">
        <v>349</v>
      </c>
      <c r="D77" s="54" t="s">
        <v>350</v>
      </c>
      <c r="E77" s="6" t="s">
        <v>191</v>
      </c>
      <c r="F77" s="19">
        <v>6200113</v>
      </c>
      <c r="G77" s="24">
        <v>2709.45</v>
      </c>
      <c r="H77" s="24">
        <v>0.26</v>
      </c>
      <c r="I77" s="31"/>
      <c r="J77" s="31"/>
      <c r="K77" s="35"/>
    </row>
    <row r="78" spans="2:11" x14ac:dyDescent="0.25">
      <c r="B78" s="8" t="s">
        <v>891</v>
      </c>
      <c r="C78" s="57" t="s">
        <v>892</v>
      </c>
      <c r="D78" s="54" t="s">
        <v>893</v>
      </c>
      <c r="E78" s="6" t="s">
        <v>110</v>
      </c>
      <c r="F78" s="19">
        <v>290000</v>
      </c>
      <c r="G78" s="24">
        <v>2329.86</v>
      </c>
      <c r="H78" s="24">
        <v>0.22</v>
      </c>
      <c r="I78" s="31"/>
      <c r="J78" s="31"/>
      <c r="K78" s="35"/>
    </row>
    <row r="79" spans="2:11" x14ac:dyDescent="0.25">
      <c r="B79" s="8" t="s">
        <v>894</v>
      </c>
      <c r="C79" s="57" t="s">
        <v>895</v>
      </c>
      <c r="D79" s="54" t="s">
        <v>896</v>
      </c>
      <c r="E79" s="6" t="s">
        <v>165</v>
      </c>
      <c r="F79" s="19">
        <v>450389</v>
      </c>
      <c r="G79" s="24">
        <v>2176.5</v>
      </c>
      <c r="H79" s="24">
        <v>0.21</v>
      </c>
      <c r="I79" s="31"/>
      <c r="J79" s="31"/>
      <c r="K79" s="35"/>
    </row>
    <row r="80" spans="2:11" x14ac:dyDescent="0.25">
      <c r="B80" s="8" t="s">
        <v>342</v>
      </c>
      <c r="C80" s="57" t="s">
        <v>343</v>
      </c>
      <c r="D80" s="54" t="s">
        <v>344</v>
      </c>
      <c r="E80" s="6" t="s">
        <v>190</v>
      </c>
      <c r="F80" s="19">
        <v>484333</v>
      </c>
      <c r="G80" s="24">
        <v>2153.1</v>
      </c>
      <c r="H80" s="24">
        <v>0.2</v>
      </c>
      <c r="I80" s="31"/>
      <c r="J80" s="31"/>
      <c r="K80" s="35"/>
    </row>
    <row r="81" spans="2:11" x14ac:dyDescent="0.25">
      <c r="B81" s="8" t="s">
        <v>897</v>
      </c>
      <c r="C81" s="57" t="s">
        <v>898</v>
      </c>
      <c r="D81" s="54" t="s">
        <v>899</v>
      </c>
      <c r="E81" s="6" t="s">
        <v>427</v>
      </c>
      <c r="F81" s="19">
        <v>171410</v>
      </c>
      <c r="G81" s="24">
        <v>1645.28</v>
      </c>
      <c r="H81" s="24">
        <v>0.16</v>
      </c>
      <c r="I81" s="31"/>
      <c r="J81" s="31"/>
      <c r="K81" s="35"/>
    </row>
    <row r="82" spans="2:11" x14ac:dyDescent="0.25">
      <c r="B82" s="8" t="s">
        <v>900</v>
      </c>
      <c r="C82" s="57" t="s">
        <v>901</v>
      </c>
      <c r="D82" s="54" t="s">
        <v>902</v>
      </c>
      <c r="E82" s="6" t="s">
        <v>96</v>
      </c>
      <c r="F82" s="19">
        <v>58292</v>
      </c>
      <c r="G82" s="24">
        <v>248.24</v>
      </c>
      <c r="H82" s="24">
        <v>0.02</v>
      </c>
      <c r="I82" s="31"/>
      <c r="J82" s="31"/>
      <c r="K82" s="35"/>
    </row>
    <row r="83" spans="2:11" x14ac:dyDescent="0.25">
      <c r="B83" s="8" t="s">
        <v>903</v>
      </c>
      <c r="C83" s="57" t="s">
        <v>904</v>
      </c>
      <c r="D83" s="54" t="s">
        <v>905</v>
      </c>
      <c r="E83" s="6" t="s">
        <v>374</v>
      </c>
      <c r="F83" s="19">
        <v>12418</v>
      </c>
      <c r="G83" s="24">
        <v>28.05</v>
      </c>
      <c r="H83" s="24" t="s">
        <v>4816</v>
      </c>
      <c r="I83" s="31"/>
      <c r="J83" s="31"/>
      <c r="K83" s="35"/>
    </row>
    <row r="84" spans="2:11" x14ac:dyDescent="0.25">
      <c r="B84" s="8" t="s">
        <v>259</v>
      </c>
      <c r="C84" s="57" t="s">
        <v>260</v>
      </c>
      <c r="D84" s="54" t="s">
        <v>261</v>
      </c>
      <c r="E84" s="6" t="s">
        <v>117</v>
      </c>
      <c r="F84" s="19">
        <v>800</v>
      </c>
      <c r="G84" s="24">
        <v>6.57</v>
      </c>
      <c r="H84" s="24" t="s">
        <v>4816</v>
      </c>
      <c r="I84" s="31"/>
      <c r="J84" s="31"/>
      <c r="K84" s="35"/>
    </row>
    <row r="85" spans="2:11" x14ac:dyDescent="0.25">
      <c r="B85" s="8" t="s">
        <v>339</v>
      </c>
      <c r="C85" s="57" t="s">
        <v>340</v>
      </c>
      <c r="D85" s="54" t="s">
        <v>341</v>
      </c>
      <c r="E85" s="6" t="s">
        <v>60</v>
      </c>
      <c r="F85" s="19">
        <v>1600</v>
      </c>
      <c r="G85" s="24">
        <v>4.29</v>
      </c>
      <c r="H85" s="24" t="s">
        <v>4816</v>
      </c>
      <c r="I85" s="31"/>
      <c r="J85" s="31"/>
      <c r="K85" s="35"/>
    </row>
    <row r="86" spans="2:11" x14ac:dyDescent="0.25">
      <c r="C86" s="58" t="s">
        <v>39</v>
      </c>
      <c r="D86" s="54"/>
      <c r="E86" s="6"/>
      <c r="F86" s="19"/>
      <c r="G86" s="25">
        <v>814553.68</v>
      </c>
      <c r="H86" s="25">
        <v>77.09</v>
      </c>
      <c r="I86" s="31"/>
      <c r="J86" s="31"/>
      <c r="K86" s="35"/>
    </row>
    <row r="87" spans="2:11" x14ac:dyDescent="0.25">
      <c r="C87" s="57"/>
      <c r="D87" s="54"/>
      <c r="E87" s="6"/>
      <c r="F87" s="19"/>
      <c r="G87" s="24"/>
      <c r="H87" s="24"/>
      <c r="I87" s="31"/>
      <c r="J87" s="31"/>
      <c r="K87" s="35"/>
    </row>
    <row r="88" spans="2:11" x14ac:dyDescent="0.25">
      <c r="C88" s="58" t="s">
        <v>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4</v>
      </c>
      <c r="D90" s="54"/>
      <c r="E90" s="6"/>
      <c r="F90" s="19"/>
      <c r="G90" s="24"/>
      <c r="H90" s="24"/>
      <c r="I90" s="31"/>
      <c r="J90" s="31"/>
      <c r="K90" s="35"/>
    </row>
    <row r="91" spans="2:11" x14ac:dyDescent="0.25">
      <c r="B91" s="8" t="s">
        <v>906</v>
      </c>
      <c r="C91" s="57" t="s">
        <v>907</v>
      </c>
      <c r="D91" s="54" t="s">
        <v>908</v>
      </c>
      <c r="E91" s="6" t="s">
        <v>132</v>
      </c>
      <c r="F91" s="19">
        <v>412000</v>
      </c>
      <c r="G91" s="24">
        <v>21272.37</v>
      </c>
      <c r="H91" s="24">
        <v>2.0099999999999998</v>
      </c>
      <c r="I91" s="31"/>
      <c r="J91" s="31"/>
      <c r="K91" s="35"/>
    </row>
    <row r="92" spans="2:11" x14ac:dyDescent="0.25">
      <c r="C92" s="58" t="s">
        <v>39</v>
      </c>
      <c r="D92" s="54"/>
      <c r="E92" s="6"/>
      <c r="F92" s="19"/>
      <c r="G92" s="25">
        <v>21272.37</v>
      </c>
      <c r="H92" s="25">
        <v>2.0099999999999998</v>
      </c>
      <c r="I92" s="31"/>
      <c r="J92" s="31"/>
      <c r="K92" s="35"/>
    </row>
    <row r="93" spans="2:11" x14ac:dyDescent="0.25">
      <c r="C93" s="57"/>
      <c r="D93" s="54"/>
      <c r="E93" s="6"/>
      <c r="F93" s="19"/>
      <c r="G93" s="24"/>
      <c r="H93" s="24"/>
      <c r="I93" s="31"/>
      <c r="J93" s="31"/>
      <c r="K93" s="35"/>
    </row>
    <row r="94" spans="2:11" x14ac:dyDescent="0.25">
      <c r="C94" s="58" t="s">
        <v>5</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8</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9</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10</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11</v>
      </c>
      <c r="D106" s="54"/>
      <c r="E106" s="6"/>
      <c r="F106" s="19"/>
      <c r="G106" s="24"/>
      <c r="H106" s="24"/>
      <c r="I106" s="31"/>
      <c r="J106" s="31"/>
      <c r="K106" s="35"/>
    </row>
    <row r="107" spans="1:11" x14ac:dyDescent="0.25">
      <c r="A107" s="28"/>
      <c r="B107" s="28"/>
      <c r="C107" s="58" t="s">
        <v>13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14</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15</v>
      </c>
      <c r="D111" s="54"/>
      <c r="E111" s="6"/>
      <c r="F111" s="19"/>
      <c r="G111" s="24"/>
      <c r="H111" s="24"/>
      <c r="I111" s="31"/>
      <c r="J111" s="31"/>
      <c r="K111" s="35"/>
    </row>
    <row r="112" spans="1:11" x14ac:dyDescent="0.25">
      <c r="B112" s="8" t="s">
        <v>909</v>
      </c>
      <c r="C112" s="57" t="s">
        <v>910</v>
      </c>
      <c r="D112" s="54" t="s">
        <v>911</v>
      </c>
      <c r="E112" s="6" t="s">
        <v>620</v>
      </c>
      <c r="F112" s="19">
        <v>30000000</v>
      </c>
      <c r="G112" s="24">
        <v>29618.43</v>
      </c>
      <c r="H112" s="24">
        <v>2.8</v>
      </c>
      <c r="I112" s="31">
        <v>6.7175000000000002</v>
      </c>
      <c r="J112" s="31"/>
      <c r="K112" s="35"/>
    </row>
    <row r="113" spans="1:11" x14ac:dyDescent="0.25">
      <c r="B113" s="8" t="s">
        <v>912</v>
      </c>
      <c r="C113" s="57" t="s">
        <v>913</v>
      </c>
      <c r="D113" s="54" t="s">
        <v>914</v>
      </c>
      <c r="E113" s="6" t="s">
        <v>620</v>
      </c>
      <c r="F113" s="19">
        <v>20000000</v>
      </c>
      <c r="G113" s="24">
        <v>19796.8</v>
      </c>
      <c r="H113" s="24">
        <v>1.87</v>
      </c>
      <c r="I113" s="31">
        <v>6.6901000000000002</v>
      </c>
      <c r="J113" s="31"/>
      <c r="K113" s="35"/>
    </row>
    <row r="114" spans="1:11" x14ac:dyDescent="0.25">
      <c r="B114" s="8" t="s">
        <v>915</v>
      </c>
      <c r="C114" s="57" t="s">
        <v>916</v>
      </c>
      <c r="D114" s="54" t="s">
        <v>917</v>
      </c>
      <c r="E114" s="6" t="s">
        <v>620</v>
      </c>
      <c r="F114" s="19">
        <v>20000000</v>
      </c>
      <c r="G114" s="24">
        <v>19719.2</v>
      </c>
      <c r="H114" s="24">
        <v>1.87</v>
      </c>
      <c r="I114" s="31">
        <v>6.7500999999999998</v>
      </c>
      <c r="J114" s="31"/>
      <c r="K114" s="35"/>
    </row>
    <row r="115" spans="1:11" x14ac:dyDescent="0.25">
      <c r="B115" s="8" t="s">
        <v>918</v>
      </c>
      <c r="C115" s="57" t="s">
        <v>919</v>
      </c>
      <c r="D115" s="54" t="s">
        <v>920</v>
      </c>
      <c r="E115" s="6" t="s">
        <v>620</v>
      </c>
      <c r="F115" s="19">
        <v>10000000</v>
      </c>
      <c r="G115" s="24">
        <v>10000</v>
      </c>
      <c r="H115" s="24">
        <v>0.95</v>
      </c>
      <c r="I115" s="31">
        <v>6.4368999999999996</v>
      </c>
      <c r="J115" s="31"/>
      <c r="K115" s="35"/>
    </row>
    <row r="116" spans="1:11" x14ac:dyDescent="0.25">
      <c r="B116" s="8" t="s">
        <v>921</v>
      </c>
      <c r="C116" s="57" t="s">
        <v>922</v>
      </c>
      <c r="D116" s="54" t="s">
        <v>923</v>
      </c>
      <c r="E116" s="6" t="s">
        <v>620</v>
      </c>
      <c r="F116" s="19">
        <v>10000000</v>
      </c>
      <c r="G116" s="24">
        <v>9975.51</v>
      </c>
      <c r="H116" s="24">
        <v>0.94</v>
      </c>
      <c r="I116" s="31">
        <v>6.4005999999999998</v>
      </c>
      <c r="J116" s="31"/>
      <c r="K116" s="35"/>
    </row>
    <row r="117" spans="1:11" x14ac:dyDescent="0.25">
      <c r="B117" s="8" t="s">
        <v>924</v>
      </c>
      <c r="C117" s="57" t="s">
        <v>925</v>
      </c>
      <c r="D117" s="54" t="s">
        <v>926</v>
      </c>
      <c r="E117" s="6" t="s">
        <v>620</v>
      </c>
      <c r="F117" s="19">
        <v>5000000</v>
      </c>
      <c r="G117" s="24">
        <v>4987.7299999999996</v>
      </c>
      <c r="H117" s="24">
        <v>0.47</v>
      </c>
      <c r="I117" s="31">
        <v>6.415</v>
      </c>
      <c r="J117" s="31"/>
      <c r="K117" s="35"/>
    </row>
    <row r="118" spans="1:11" x14ac:dyDescent="0.25">
      <c r="B118" s="8" t="s">
        <v>927</v>
      </c>
      <c r="C118" s="57" t="s">
        <v>928</v>
      </c>
      <c r="D118" s="54" t="s">
        <v>929</v>
      </c>
      <c r="E118" s="6" t="s">
        <v>620</v>
      </c>
      <c r="F118" s="19">
        <v>5000000</v>
      </c>
      <c r="G118" s="24">
        <v>4929.8</v>
      </c>
      <c r="H118" s="24">
        <v>0.47</v>
      </c>
      <c r="I118" s="31">
        <v>6.7500999999999998</v>
      </c>
      <c r="J118" s="31"/>
      <c r="K118" s="35"/>
    </row>
    <row r="119" spans="1:11" x14ac:dyDescent="0.25">
      <c r="C119" s="58" t="s">
        <v>39</v>
      </c>
      <c r="D119" s="54"/>
      <c r="E119" s="6"/>
      <c r="F119" s="19"/>
      <c r="G119" s="25">
        <v>99027.47</v>
      </c>
      <c r="H119" s="25">
        <v>9.3699999999999992</v>
      </c>
      <c r="I119" s="31"/>
      <c r="J119" s="31"/>
      <c r="K119" s="35"/>
    </row>
    <row r="120" spans="1:11" x14ac:dyDescent="0.25">
      <c r="C120" s="57"/>
      <c r="D120" s="54"/>
      <c r="E120" s="6"/>
      <c r="F120" s="19"/>
      <c r="G120" s="24"/>
      <c r="H120" s="24"/>
      <c r="I120" s="31"/>
      <c r="J120" s="31"/>
      <c r="K120" s="35"/>
    </row>
    <row r="121" spans="1:11" x14ac:dyDescent="0.25">
      <c r="C121" s="58" t="s">
        <v>16</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17</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A126" s="28"/>
      <c r="B126" s="28"/>
      <c r="C126" s="58" t="s">
        <v>19</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20</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21</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22</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23</v>
      </c>
      <c r="D134" s="54"/>
      <c r="E134" s="6"/>
      <c r="F134" s="19"/>
      <c r="G134" s="24"/>
      <c r="H134" s="24"/>
      <c r="I134" s="31"/>
      <c r="J134" s="31"/>
      <c r="K134" s="35"/>
    </row>
    <row r="135" spans="1:54" x14ac:dyDescent="0.25">
      <c r="B135" s="8" t="s">
        <v>37</v>
      </c>
      <c r="C135" s="57" t="s">
        <v>38</v>
      </c>
      <c r="D135" s="54"/>
      <c r="E135" s="6"/>
      <c r="F135" s="19"/>
      <c r="G135" s="24">
        <v>123515.71</v>
      </c>
      <c r="H135" s="24">
        <v>11.69</v>
      </c>
      <c r="I135" s="31"/>
      <c r="J135" s="31"/>
      <c r="K135" s="35"/>
    </row>
    <row r="136" spans="1:54" x14ac:dyDescent="0.25">
      <c r="C136" s="58" t="s">
        <v>39</v>
      </c>
      <c r="D136" s="54"/>
      <c r="E136" s="6"/>
      <c r="F136" s="19"/>
      <c r="G136" s="25">
        <v>123515.71</v>
      </c>
      <c r="H136" s="25">
        <v>11.69</v>
      </c>
      <c r="I136" s="31"/>
      <c r="J136" s="31"/>
      <c r="K136" s="35"/>
    </row>
    <row r="137" spans="1:54" x14ac:dyDescent="0.25">
      <c r="C137" s="57"/>
      <c r="D137" s="54"/>
      <c r="E137" s="6"/>
      <c r="F137" s="19"/>
      <c r="G137" s="24"/>
      <c r="H137" s="24"/>
      <c r="I137" s="31"/>
      <c r="J137" s="31"/>
      <c r="K137" s="35"/>
    </row>
    <row r="138" spans="1:54" x14ac:dyDescent="0.25">
      <c r="A138" s="10"/>
      <c r="B138" s="28"/>
      <c r="C138" s="58" t="s">
        <v>24</v>
      </c>
      <c r="D138" s="54"/>
      <c r="E138" s="6"/>
      <c r="F138" s="19"/>
      <c r="G138" s="24"/>
      <c r="H138" s="24"/>
      <c r="I138" s="31"/>
      <c r="J138" s="31"/>
      <c r="K138" s="35"/>
    </row>
    <row r="139" spans="1:54" s="2" customFormat="1" ht="13.5" x14ac:dyDescent="0.25">
      <c r="A139" s="28"/>
      <c r="B139" s="28"/>
      <c r="C139" s="57" t="s">
        <v>4815</v>
      </c>
      <c r="D139" s="54"/>
      <c r="E139" s="6"/>
      <c r="F139" s="19"/>
      <c r="G139" s="24">
        <v>225</v>
      </c>
      <c r="H139" s="24">
        <v>0.02</v>
      </c>
      <c r="I139" s="31"/>
      <c r="J139" s="31"/>
      <c r="K139" s="35"/>
      <c r="L139" s="3"/>
      <c r="AI139" s="3"/>
      <c r="AV139" s="3"/>
      <c r="AX139" s="3"/>
      <c r="BB139" s="3"/>
    </row>
    <row r="140" spans="1:54" x14ac:dyDescent="0.25">
      <c r="B140" s="8"/>
      <c r="C140" s="57" t="s">
        <v>40</v>
      </c>
      <c r="D140" s="54"/>
      <c r="E140" s="6"/>
      <c r="F140" s="19"/>
      <c r="G140" s="24">
        <v>-2095.8000000000002</v>
      </c>
      <c r="H140" s="24">
        <v>-0.18</v>
      </c>
      <c r="I140" s="31"/>
      <c r="J140" s="31"/>
      <c r="K140" s="35"/>
    </row>
    <row r="141" spans="1:54" x14ac:dyDescent="0.25">
      <c r="C141" s="58" t="s">
        <v>39</v>
      </c>
      <c r="D141" s="54"/>
      <c r="E141" s="6"/>
      <c r="F141" s="19"/>
      <c r="G141" s="25">
        <v>-1870.8</v>
      </c>
      <c r="H141" s="25">
        <v>-0.16</v>
      </c>
      <c r="I141" s="31"/>
      <c r="J141" s="31"/>
      <c r="K141" s="35"/>
    </row>
    <row r="142" spans="1:54" x14ac:dyDescent="0.25">
      <c r="C142" s="57"/>
      <c r="D142" s="54"/>
      <c r="E142" s="6"/>
      <c r="F142" s="19"/>
      <c r="G142" s="24"/>
      <c r="H142" s="24"/>
      <c r="I142" s="31"/>
      <c r="J142" s="31"/>
      <c r="K142" s="35"/>
    </row>
    <row r="143" spans="1:54" x14ac:dyDescent="0.25">
      <c r="C143" s="60" t="s">
        <v>41</v>
      </c>
      <c r="D143" s="55"/>
      <c r="E143" s="5"/>
      <c r="F143" s="20"/>
      <c r="G143" s="26">
        <v>1056498.43</v>
      </c>
      <c r="H143" s="26">
        <v>100.00000000000001</v>
      </c>
      <c r="I143" s="32"/>
      <c r="J143" s="32"/>
      <c r="K143" s="36"/>
    </row>
    <row r="145" spans="2:11" s="50" customFormat="1" ht="15.75" x14ac:dyDescent="0.3">
      <c r="C145" s="50" t="s">
        <v>4638</v>
      </c>
      <c r="F145" s="51"/>
      <c r="G145" s="51"/>
      <c r="H145" s="51"/>
    </row>
    <row r="146" spans="2:11" s="42" customFormat="1" ht="27" x14ac:dyDescent="0.25">
      <c r="B146" s="43"/>
      <c r="C146" s="43" t="s">
        <v>4633</v>
      </c>
      <c r="D146" s="43" t="s">
        <v>4634</v>
      </c>
      <c r="E146" s="43" t="s">
        <v>4635</v>
      </c>
      <c r="F146" s="44" t="s">
        <v>31</v>
      </c>
      <c r="G146" s="45" t="s">
        <v>4636</v>
      </c>
      <c r="H146" s="44" t="s">
        <v>33</v>
      </c>
      <c r="I146" s="43" t="s">
        <v>36</v>
      </c>
    </row>
    <row r="147" spans="2:11" s="42" customFormat="1" ht="13.5" x14ac:dyDescent="0.25">
      <c r="B147" s="43"/>
      <c r="C147" s="43" t="s">
        <v>4641</v>
      </c>
      <c r="D147" s="43"/>
      <c r="E147" s="43"/>
      <c r="F147" s="44"/>
      <c r="G147" s="45"/>
      <c r="H147" s="44"/>
      <c r="I147" s="43"/>
    </row>
    <row r="148" spans="2:11" s="2" customFormat="1" ht="13.5" x14ac:dyDescent="0.25">
      <c r="B148" s="46">
        <v>2300086</v>
      </c>
      <c r="C148" s="46" t="s">
        <v>4639</v>
      </c>
      <c r="D148" s="46" t="s">
        <v>4640</v>
      </c>
      <c r="E148" s="46" t="s">
        <v>12</v>
      </c>
      <c r="F148" s="47">
        <v>21000</v>
      </c>
      <c r="G148" s="47">
        <v>9290.7464999999993</v>
      </c>
      <c r="H148" s="47">
        <v>0.88</v>
      </c>
      <c r="I148" s="46"/>
    </row>
    <row r="149" spans="2:11" s="2" customFormat="1" ht="13.5" x14ac:dyDescent="0.25">
      <c r="B149" s="46">
        <v>2300085</v>
      </c>
      <c r="C149" s="46" t="s">
        <v>4639</v>
      </c>
      <c r="D149" s="46" t="s">
        <v>4640</v>
      </c>
      <c r="E149" s="46" t="s">
        <v>12</v>
      </c>
      <c r="F149" s="47">
        <v>577500</v>
      </c>
      <c r="G149" s="47">
        <v>107585.65125</v>
      </c>
      <c r="H149" s="47">
        <v>10.18</v>
      </c>
      <c r="I149" s="46"/>
    </row>
    <row r="150" spans="2:11" s="1" customFormat="1" ht="13.5" x14ac:dyDescent="0.25">
      <c r="B150" s="48"/>
      <c r="C150" s="48" t="s">
        <v>4637</v>
      </c>
      <c r="D150" s="48"/>
      <c r="E150" s="48"/>
      <c r="F150" s="49"/>
      <c r="G150" s="49">
        <v>116876.39774999999</v>
      </c>
      <c r="H150" s="49">
        <v>11.06</v>
      </c>
      <c r="I150" s="48"/>
    </row>
    <row r="152" spans="2:11" x14ac:dyDescent="0.25">
      <c r="C152" s="1" t="s">
        <v>42</v>
      </c>
    </row>
    <row r="153" spans="2:11" x14ac:dyDescent="0.25">
      <c r="C153" s="37" t="s">
        <v>43</v>
      </c>
      <c r="D153" s="37"/>
      <c r="E153" s="37"/>
      <c r="F153" s="37"/>
      <c r="G153" s="37"/>
      <c r="H153" s="37"/>
      <c r="I153" s="37"/>
      <c r="J153" s="37"/>
      <c r="K153" s="37"/>
    </row>
    <row r="154" spans="2:11" x14ac:dyDescent="0.25">
      <c r="C154" s="2" t="s">
        <v>44</v>
      </c>
    </row>
    <row r="155" spans="2:11" x14ac:dyDescent="0.25">
      <c r="C155" s="2" t="s">
        <v>45</v>
      </c>
    </row>
    <row r="156" spans="2:11" x14ac:dyDescent="0.25">
      <c r="C156" s="2" t="s">
        <v>46</v>
      </c>
    </row>
    <row r="157" spans="2:11" x14ac:dyDescent="0.25">
      <c r="C157" s="2" t="s">
        <v>47</v>
      </c>
    </row>
    <row r="159" spans="2:11" x14ac:dyDescent="0.25">
      <c r="C159" s="82" t="s">
        <v>4881</v>
      </c>
      <c r="E159" s="82" t="s">
        <v>4882</v>
      </c>
      <c r="F159" s="83"/>
    </row>
    <row r="160" spans="2:11" x14ac:dyDescent="0.25">
      <c r="E160" s="2" t="s">
        <v>4885</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
  <dimension ref="A1:IV78"/>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3063</v>
      </c>
      <c r="J2" s="38" t="s">
        <v>4626</v>
      </c>
    </row>
    <row r="3" spans="1:54" ht="16.5" x14ac:dyDescent="0.3">
      <c r="C3" s="1" t="s">
        <v>26</v>
      </c>
      <c r="D3" s="21" t="s">
        <v>3559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3560</v>
      </c>
      <c r="C18" s="57" t="s">
        <v>62</v>
      </c>
      <c r="D18" s="54" t="s">
        <v>3561</v>
      </c>
      <c r="E18" s="6" t="s">
        <v>553</v>
      </c>
      <c r="F18" s="19">
        <v>650</v>
      </c>
      <c r="G18" s="24">
        <v>6473.78</v>
      </c>
      <c r="H18" s="24">
        <v>4.0599999999999996</v>
      </c>
      <c r="I18" s="31">
        <v>7.1901000000000002</v>
      </c>
      <c r="J18" s="31"/>
      <c r="K18" s="35" t="s">
        <v>554</v>
      </c>
    </row>
    <row r="19" spans="1:11" x14ac:dyDescent="0.25">
      <c r="C19" s="58" t="s">
        <v>39</v>
      </c>
      <c r="D19" s="54"/>
      <c r="E19" s="6"/>
      <c r="F19" s="19"/>
      <c r="G19" s="25">
        <v>6473.78</v>
      </c>
      <c r="H19" s="25">
        <v>4.0599999999999996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3562</v>
      </c>
      <c r="C31" s="57" t="s">
        <v>569</v>
      </c>
      <c r="D31" s="54" t="s">
        <v>3563</v>
      </c>
      <c r="E31" s="6" t="s">
        <v>680</v>
      </c>
      <c r="F31" s="19">
        <v>2500</v>
      </c>
      <c r="G31" s="24">
        <v>12291.66</v>
      </c>
      <c r="H31" s="24">
        <v>7.71</v>
      </c>
      <c r="I31" s="31">
        <v>7.3650000000000002</v>
      </c>
      <c r="J31" s="31"/>
      <c r="K31" s="35" t="s">
        <v>554</v>
      </c>
    </row>
    <row r="32" spans="1:11" x14ac:dyDescent="0.25">
      <c r="B32" s="8" t="s">
        <v>3564</v>
      </c>
      <c r="C32" s="57" t="s">
        <v>2124</v>
      </c>
      <c r="D32" s="54" t="s">
        <v>3565</v>
      </c>
      <c r="E32" s="6" t="s">
        <v>680</v>
      </c>
      <c r="F32" s="19">
        <v>2500</v>
      </c>
      <c r="G32" s="24">
        <v>12289.16</v>
      </c>
      <c r="H32" s="24">
        <v>7.71</v>
      </c>
      <c r="I32" s="31">
        <v>7.4550999999999998</v>
      </c>
      <c r="J32" s="31"/>
      <c r="K32" s="35" t="s">
        <v>554</v>
      </c>
    </row>
    <row r="33" spans="2:11" x14ac:dyDescent="0.25">
      <c r="B33" s="8" t="s">
        <v>3566</v>
      </c>
      <c r="C33" s="57" t="s">
        <v>3567</v>
      </c>
      <c r="D33" s="54" t="s">
        <v>3568</v>
      </c>
      <c r="E33" s="6" t="s">
        <v>680</v>
      </c>
      <c r="F33" s="19">
        <v>1000</v>
      </c>
      <c r="G33" s="24">
        <v>4916.3900000000003</v>
      </c>
      <c r="H33" s="24">
        <v>3.08</v>
      </c>
      <c r="I33" s="31">
        <v>7.3901000000000003</v>
      </c>
      <c r="J33" s="31"/>
      <c r="K33" s="35" t="s">
        <v>554</v>
      </c>
    </row>
    <row r="34" spans="2:11" x14ac:dyDescent="0.25">
      <c r="B34" s="8" t="s">
        <v>3569</v>
      </c>
      <c r="C34" s="57" t="s">
        <v>1472</v>
      </c>
      <c r="D34" s="54" t="s">
        <v>3570</v>
      </c>
      <c r="E34" s="6" t="s">
        <v>680</v>
      </c>
      <c r="F34" s="19">
        <v>1000</v>
      </c>
      <c r="G34" s="24">
        <v>4911.5</v>
      </c>
      <c r="H34" s="24">
        <v>3.08</v>
      </c>
      <c r="I34" s="31">
        <v>7.3898000000000001</v>
      </c>
      <c r="J34" s="31"/>
      <c r="K34" s="35" t="s">
        <v>554</v>
      </c>
    </row>
    <row r="35" spans="2:11" x14ac:dyDescent="0.25">
      <c r="C35" s="58" t="s">
        <v>39</v>
      </c>
      <c r="D35" s="54"/>
      <c r="E35" s="6"/>
      <c r="F35" s="19"/>
      <c r="G35" s="25">
        <v>34408.71</v>
      </c>
      <c r="H35" s="25">
        <v>21.58</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2446</v>
      </c>
      <c r="C38" s="57" t="s">
        <v>1177</v>
      </c>
      <c r="D38" s="54" t="s">
        <v>2447</v>
      </c>
      <c r="E38" s="6" t="s">
        <v>680</v>
      </c>
      <c r="F38" s="19">
        <v>160</v>
      </c>
      <c r="G38" s="24">
        <v>787.55</v>
      </c>
      <c r="H38" s="24">
        <v>0.49</v>
      </c>
      <c r="I38" s="31">
        <v>6.9499000000000004</v>
      </c>
      <c r="J38" s="31"/>
      <c r="K38" s="35" t="s">
        <v>554</v>
      </c>
    </row>
    <row r="39" spans="2:11" x14ac:dyDescent="0.25">
      <c r="C39" s="58" t="s">
        <v>39</v>
      </c>
      <c r="D39" s="54"/>
      <c r="E39" s="6"/>
      <c r="F39" s="19"/>
      <c r="G39" s="25">
        <v>787.55</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1491</v>
      </c>
      <c r="C42" s="57" t="s">
        <v>1492</v>
      </c>
      <c r="D42" s="54" t="s">
        <v>1493</v>
      </c>
      <c r="E42" s="6" t="s">
        <v>620</v>
      </c>
      <c r="F42" s="19">
        <v>119250000</v>
      </c>
      <c r="G42" s="24">
        <v>117423.33</v>
      </c>
      <c r="H42" s="24">
        <v>73.680000000000007</v>
      </c>
      <c r="I42" s="31">
        <v>6.7598000000000003</v>
      </c>
      <c r="J42" s="31"/>
      <c r="K42" s="35"/>
    </row>
    <row r="43" spans="2:11" x14ac:dyDescent="0.25">
      <c r="C43" s="58" t="s">
        <v>39</v>
      </c>
      <c r="D43" s="54"/>
      <c r="E43" s="6"/>
      <c r="F43" s="19"/>
      <c r="G43" s="25">
        <v>117423.33</v>
      </c>
      <c r="H43" s="25">
        <v>73.680000000000007</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14.2</v>
      </c>
      <c r="H59" s="24">
        <v>0.01</v>
      </c>
      <c r="I59" s="31"/>
      <c r="J59" s="31"/>
      <c r="K59" s="35"/>
    </row>
    <row r="60" spans="1:54" x14ac:dyDescent="0.25">
      <c r="C60" s="58" t="s">
        <v>39</v>
      </c>
      <c r="D60" s="54"/>
      <c r="E60" s="6"/>
      <c r="F60" s="19"/>
      <c r="G60" s="25">
        <v>14.2</v>
      </c>
      <c r="H60" s="25">
        <v>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4815</v>
      </c>
      <c r="D63" s="54"/>
      <c r="E63" s="6"/>
      <c r="F63" s="19"/>
      <c r="G63" s="24" t="s">
        <v>2</v>
      </c>
      <c r="H63" s="24" t="s">
        <v>2</v>
      </c>
      <c r="I63" s="31"/>
      <c r="J63" s="31"/>
      <c r="K63" s="35"/>
      <c r="L63" s="3"/>
      <c r="AI63" s="3"/>
      <c r="AV63" s="3"/>
      <c r="AX63" s="3"/>
      <c r="BB63" s="3"/>
    </row>
    <row r="64" spans="1:54" x14ac:dyDescent="0.25">
      <c r="B64" s="8"/>
      <c r="C64" s="57" t="s">
        <v>40</v>
      </c>
      <c r="D64" s="54"/>
      <c r="E64" s="6"/>
      <c r="F64" s="19"/>
      <c r="G64" s="24">
        <v>267.92</v>
      </c>
      <c r="H64" s="24">
        <v>0.18000000000000002</v>
      </c>
      <c r="I64" s="31"/>
      <c r="J64" s="31"/>
      <c r="K64" s="35"/>
    </row>
    <row r="65" spans="3:11" x14ac:dyDescent="0.25">
      <c r="C65" s="58" t="s">
        <v>39</v>
      </c>
      <c r="D65" s="54"/>
      <c r="E65" s="6"/>
      <c r="F65" s="19"/>
      <c r="G65" s="25">
        <v>267.92</v>
      </c>
      <c r="H65" s="25">
        <v>0.18000000000000002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159375.49</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4881</v>
      </c>
      <c r="E77" s="82" t="s">
        <v>4882</v>
      </c>
      <c r="F77" s="83"/>
    </row>
    <row r="78" spans="3:11" x14ac:dyDescent="0.25">
      <c r="E78" s="2" t="s">
        <v>4936</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
  <dimension ref="A1:IV8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3571</v>
      </c>
      <c r="J2" s="38" t="s">
        <v>4626</v>
      </c>
    </row>
    <row r="3" spans="1:54" ht="16.5" x14ac:dyDescent="0.3">
      <c r="C3" s="1" t="s">
        <v>26</v>
      </c>
      <c r="D3" s="21" t="s">
        <v>3572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2843</v>
      </c>
      <c r="C24" s="57" t="s">
        <v>2844</v>
      </c>
      <c r="D24" s="54" t="s">
        <v>2845</v>
      </c>
      <c r="E24" s="6" t="s">
        <v>620</v>
      </c>
      <c r="F24" s="19">
        <v>12000000</v>
      </c>
      <c r="G24" s="24">
        <v>11544.01</v>
      </c>
      <c r="H24" s="24">
        <v>32.82</v>
      </c>
      <c r="I24" s="31">
        <v>6.9822376999999998</v>
      </c>
      <c r="J24" s="31"/>
      <c r="K24" s="35"/>
    </row>
    <row r="25" spans="1:11" x14ac:dyDescent="0.25">
      <c r="C25" s="58" t="s">
        <v>39</v>
      </c>
      <c r="D25" s="54"/>
      <c r="E25" s="6"/>
      <c r="F25" s="19"/>
      <c r="G25" s="25">
        <v>11544.01</v>
      </c>
      <c r="H25" s="25">
        <v>32.82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3573</v>
      </c>
      <c r="C28" s="57" t="s">
        <v>3574</v>
      </c>
      <c r="D28" s="54" t="s">
        <v>3575</v>
      </c>
      <c r="E28" s="6" t="s">
        <v>620</v>
      </c>
      <c r="F28" s="19">
        <v>3900000</v>
      </c>
      <c r="G28" s="24">
        <v>3968.02</v>
      </c>
      <c r="H28" s="24">
        <v>11.28</v>
      </c>
      <c r="I28" s="31">
        <v>7.2679941000000001</v>
      </c>
      <c r="J28" s="31"/>
      <c r="K28" s="35"/>
    </row>
    <row r="29" spans="1:11" x14ac:dyDescent="0.25">
      <c r="B29" s="8" t="s">
        <v>3576</v>
      </c>
      <c r="C29" s="57" t="s">
        <v>3577</v>
      </c>
      <c r="D29" s="54" t="s">
        <v>3578</v>
      </c>
      <c r="E29" s="6" t="s">
        <v>620</v>
      </c>
      <c r="F29" s="19">
        <v>3500000</v>
      </c>
      <c r="G29" s="24">
        <v>3564.37</v>
      </c>
      <c r="H29" s="24">
        <v>10.130000000000001</v>
      </c>
      <c r="I29" s="31">
        <v>7.2679941000000001</v>
      </c>
      <c r="J29" s="31"/>
      <c r="K29" s="35"/>
    </row>
    <row r="30" spans="1:11" x14ac:dyDescent="0.25">
      <c r="B30" s="8" t="s">
        <v>3579</v>
      </c>
      <c r="C30" s="57" t="s">
        <v>3580</v>
      </c>
      <c r="D30" s="54" t="s">
        <v>3581</v>
      </c>
      <c r="E30" s="6" t="s">
        <v>620</v>
      </c>
      <c r="F30" s="19">
        <v>2950500</v>
      </c>
      <c r="G30" s="24">
        <v>3004.77</v>
      </c>
      <c r="H30" s="24">
        <v>8.5399999999999991</v>
      </c>
      <c r="I30" s="31">
        <v>7.2737335999999999</v>
      </c>
      <c r="J30" s="31"/>
      <c r="K30" s="35"/>
    </row>
    <row r="31" spans="1:11" x14ac:dyDescent="0.25">
      <c r="B31" s="8" t="s">
        <v>3582</v>
      </c>
      <c r="C31" s="57" t="s">
        <v>3583</v>
      </c>
      <c r="D31" s="54" t="s">
        <v>3584</v>
      </c>
      <c r="E31" s="6" t="s">
        <v>620</v>
      </c>
      <c r="F31" s="19">
        <v>2500000</v>
      </c>
      <c r="G31" s="24">
        <v>2544.31</v>
      </c>
      <c r="H31" s="24">
        <v>7.23</v>
      </c>
      <c r="I31" s="31">
        <v>7.2647835000000001</v>
      </c>
      <c r="J31" s="31"/>
      <c r="K31" s="35"/>
    </row>
    <row r="32" spans="1:11" x14ac:dyDescent="0.25">
      <c r="B32" s="8" t="s">
        <v>3585</v>
      </c>
      <c r="C32" s="57" t="s">
        <v>3586</v>
      </c>
      <c r="D32" s="54" t="s">
        <v>3587</v>
      </c>
      <c r="E32" s="6" t="s">
        <v>620</v>
      </c>
      <c r="F32" s="19">
        <v>2000000</v>
      </c>
      <c r="G32" s="24">
        <v>2034.58</v>
      </c>
      <c r="H32" s="24">
        <v>5.78</v>
      </c>
      <c r="I32" s="31">
        <v>7.2855334999999997</v>
      </c>
      <c r="J32" s="31"/>
      <c r="K32" s="35"/>
    </row>
    <row r="33" spans="1:11" x14ac:dyDescent="0.25">
      <c r="C33" s="58" t="s">
        <v>39</v>
      </c>
      <c r="D33" s="54"/>
      <c r="E33" s="6"/>
      <c r="F33" s="19"/>
      <c r="G33" s="25">
        <v>15116.05</v>
      </c>
      <c r="H33" s="25">
        <v>42.96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2996</v>
      </c>
      <c r="C45" s="57" t="s">
        <v>2997</v>
      </c>
      <c r="D45" s="54" t="s">
        <v>2998</v>
      </c>
      <c r="E45" s="6" t="s">
        <v>620</v>
      </c>
      <c r="F45" s="19">
        <v>5116000</v>
      </c>
      <c r="G45" s="24">
        <v>4444.6099999999997</v>
      </c>
      <c r="H45" s="24">
        <v>12.63</v>
      </c>
      <c r="I45" s="31">
        <v>7.1317082000000003</v>
      </c>
      <c r="J45" s="31"/>
      <c r="K45" s="35"/>
    </row>
    <row r="46" spans="1:11" x14ac:dyDescent="0.25">
      <c r="B46" s="8" t="s">
        <v>3079</v>
      </c>
      <c r="C46" s="57" t="s">
        <v>3080</v>
      </c>
      <c r="D46" s="54" t="s">
        <v>3081</v>
      </c>
      <c r="E46" s="6" t="s">
        <v>620</v>
      </c>
      <c r="F46" s="19">
        <v>2248500</v>
      </c>
      <c r="G46" s="24">
        <v>1953.8</v>
      </c>
      <c r="H46" s="24">
        <v>5.55</v>
      </c>
      <c r="I46" s="31">
        <v>7.1316565000000001</v>
      </c>
      <c r="J46" s="31"/>
      <c r="K46" s="35"/>
    </row>
    <row r="47" spans="1:11" x14ac:dyDescent="0.25">
      <c r="B47" s="8" t="s">
        <v>2964</v>
      </c>
      <c r="C47" s="57" t="s">
        <v>2965</v>
      </c>
      <c r="D47" s="54" t="s">
        <v>2966</v>
      </c>
      <c r="E47" s="6" t="s">
        <v>620</v>
      </c>
      <c r="F47" s="19">
        <v>1107000</v>
      </c>
      <c r="G47" s="24">
        <v>945.72</v>
      </c>
      <c r="H47" s="24">
        <v>2.69</v>
      </c>
      <c r="I47" s="31">
        <v>7.0841025000000002</v>
      </c>
      <c r="J47" s="31"/>
      <c r="K47" s="35"/>
    </row>
    <row r="48" spans="1:11" x14ac:dyDescent="0.25">
      <c r="B48" s="8" t="s">
        <v>2163</v>
      </c>
      <c r="C48" s="57" t="s">
        <v>2164</v>
      </c>
      <c r="D48" s="54" t="s">
        <v>2165</v>
      </c>
      <c r="E48" s="6" t="s">
        <v>620</v>
      </c>
      <c r="F48" s="19">
        <v>1063800</v>
      </c>
      <c r="G48" s="24">
        <v>904.46</v>
      </c>
      <c r="H48" s="24">
        <v>2.57</v>
      </c>
      <c r="I48" s="31">
        <v>7.1059640999999996</v>
      </c>
      <c r="J48" s="31"/>
      <c r="K48" s="35"/>
    </row>
    <row r="49" spans="1:11" x14ac:dyDescent="0.25">
      <c r="B49" s="8" t="s">
        <v>2999</v>
      </c>
      <c r="C49" s="57" t="s">
        <v>3000</v>
      </c>
      <c r="D49" s="54" t="s">
        <v>3001</v>
      </c>
      <c r="E49" s="6" t="s">
        <v>620</v>
      </c>
      <c r="F49" s="19">
        <v>60800</v>
      </c>
      <c r="G49" s="24">
        <v>52.01</v>
      </c>
      <c r="H49" s="24">
        <v>0.15</v>
      </c>
      <c r="I49" s="31">
        <v>7.0835853999999996</v>
      </c>
      <c r="J49" s="31"/>
      <c r="K49" s="35"/>
    </row>
    <row r="50" spans="1:11" x14ac:dyDescent="0.25">
      <c r="C50" s="58" t="s">
        <v>39</v>
      </c>
      <c r="D50" s="54"/>
      <c r="E50" s="6"/>
      <c r="F50" s="19"/>
      <c r="G50" s="25">
        <v>8300.6</v>
      </c>
      <c r="H50" s="25">
        <v>23.59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20.67</v>
      </c>
      <c r="H62" s="24">
        <v>0.06</v>
      </c>
      <c r="I62" s="31"/>
      <c r="J62" s="31"/>
      <c r="K62" s="35"/>
    </row>
    <row r="63" spans="1:11" x14ac:dyDescent="0.25">
      <c r="C63" s="58" t="s">
        <v>39</v>
      </c>
      <c r="D63" s="54"/>
      <c r="E63" s="6"/>
      <c r="F63" s="19"/>
      <c r="G63" s="25">
        <v>20.67</v>
      </c>
      <c r="H63" s="25">
        <v>0.06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4815</v>
      </c>
      <c r="D66" s="54"/>
      <c r="E66" s="6"/>
      <c r="F66" s="19"/>
      <c r="G66" s="24" t="s">
        <v>2</v>
      </c>
      <c r="H66" s="24" t="s">
        <v>2</v>
      </c>
      <c r="I66" s="31"/>
      <c r="J66" s="31"/>
      <c r="K66" s="35"/>
      <c r="L66" s="3"/>
      <c r="AI66" s="3"/>
      <c r="AV66" s="3"/>
      <c r="AX66" s="3"/>
      <c r="BB66" s="3"/>
    </row>
    <row r="67" spans="1:54" x14ac:dyDescent="0.25">
      <c r="B67" s="8"/>
      <c r="C67" s="57" t="s">
        <v>40</v>
      </c>
      <c r="D67" s="54"/>
      <c r="E67" s="6"/>
      <c r="F67" s="19"/>
      <c r="G67" s="24">
        <v>196.39</v>
      </c>
      <c r="H67" s="24">
        <v>0.57000000000000006</v>
      </c>
      <c r="I67" s="31"/>
      <c r="J67" s="31"/>
      <c r="K67" s="35"/>
    </row>
    <row r="68" spans="1:54" x14ac:dyDescent="0.25">
      <c r="C68" s="58" t="s">
        <v>39</v>
      </c>
      <c r="D68" s="54"/>
      <c r="E68" s="6"/>
      <c r="F68" s="19"/>
      <c r="G68" s="25">
        <v>196.39</v>
      </c>
      <c r="H68" s="25">
        <v>0.57000000000000006</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35177.72</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4881</v>
      </c>
      <c r="E80" s="82" t="s">
        <v>4882</v>
      </c>
      <c r="F80" s="83"/>
    </row>
    <row r="81" spans="5:5" x14ac:dyDescent="0.25">
      <c r="E81" s="2" t="s">
        <v>4922</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
  <dimension ref="A1:IV85"/>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3588</v>
      </c>
      <c r="J2" s="38" t="s">
        <v>4626</v>
      </c>
    </row>
    <row r="3" spans="1:54" ht="16.5" x14ac:dyDescent="0.3">
      <c r="C3" s="1" t="s">
        <v>26</v>
      </c>
      <c r="D3" s="21" t="s">
        <v>3589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3590</v>
      </c>
      <c r="C18" s="57" t="s">
        <v>537</v>
      </c>
      <c r="D18" s="54" t="s">
        <v>3591</v>
      </c>
      <c r="E18" s="6" t="s">
        <v>553</v>
      </c>
      <c r="F18" s="19">
        <v>200</v>
      </c>
      <c r="G18" s="24">
        <v>2008.75</v>
      </c>
      <c r="H18" s="24">
        <v>2.31</v>
      </c>
      <c r="I18" s="31">
        <v>7.0274999999999999</v>
      </c>
      <c r="J18" s="31"/>
      <c r="K18" s="35" t="s">
        <v>554</v>
      </c>
    </row>
    <row r="19" spans="1:11" x14ac:dyDescent="0.25">
      <c r="B19" s="8" t="s">
        <v>3592</v>
      </c>
      <c r="C19" s="57" t="s">
        <v>2067</v>
      </c>
      <c r="D19" s="54" t="s">
        <v>3593</v>
      </c>
      <c r="E19" s="6" t="s">
        <v>553</v>
      </c>
      <c r="F19" s="19">
        <v>200</v>
      </c>
      <c r="G19" s="24">
        <v>1991.98</v>
      </c>
      <c r="H19" s="24">
        <v>2.29</v>
      </c>
      <c r="I19" s="31">
        <v>7.12</v>
      </c>
      <c r="J19" s="31"/>
      <c r="K19" s="35" t="s">
        <v>554</v>
      </c>
    </row>
    <row r="20" spans="1:11" x14ac:dyDescent="0.25">
      <c r="C20" s="58" t="s">
        <v>39</v>
      </c>
      <c r="D20" s="54"/>
      <c r="E20" s="6"/>
      <c r="F20" s="19"/>
      <c r="G20" s="25">
        <v>4000.73</v>
      </c>
      <c r="H20" s="25">
        <v>4.5999999999999996</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3594</v>
      </c>
      <c r="C32" s="57" t="s">
        <v>1472</v>
      </c>
      <c r="D32" s="54" t="s">
        <v>3595</v>
      </c>
      <c r="E32" s="6" t="s">
        <v>680</v>
      </c>
      <c r="F32" s="19">
        <v>1500</v>
      </c>
      <c r="G32" s="24">
        <v>7350.41</v>
      </c>
      <c r="H32" s="24">
        <v>8.4600000000000009</v>
      </c>
      <c r="I32" s="31">
        <v>7.5800999999999998</v>
      </c>
      <c r="J32" s="31"/>
      <c r="K32" s="35" t="s">
        <v>554</v>
      </c>
    </row>
    <row r="33" spans="2:11" x14ac:dyDescent="0.25">
      <c r="B33" s="8" t="s">
        <v>2815</v>
      </c>
      <c r="C33" s="57" t="s">
        <v>1275</v>
      </c>
      <c r="D33" s="54" t="s">
        <v>2816</v>
      </c>
      <c r="E33" s="6" t="s">
        <v>680</v>
      </c>
      <c r="F33" s="19">
        <v>1500</v>
      </c>
      <c r="G33" s="24">
        <v>7350.31</v>
      </c>
      <c r="H33" s="24">
        <v>8.4600000000000009</v>
      </c>
      <c r="I33" s="31">
        <v>7.5850999999999997</v>
      </c>
      <c r="J33" s="31"/>
      <c r="K33" s="35" t="s">
        <v>554</v>
      </c>
    </row>
    <row r="34" spans="2:11" x14ac:dyDescent="0.25">
      <c r="B34" s="8" t="s">
        <v>3596</v>
      </c>
      <c r="C34" s="57" t="s">
        <v>3567</v>
      </c>
      <c r="D34" s="54" t="s">
        <v>3597</v>
      </c>
      <c r="E34" s="6" t="s">
        <v>680</v>
      </c>
      <c r="F34" s="19">
        <v>1500</v>
      </c>
      <c r="G34" s="24">
        <v>7347.12</v>
      </c>
      <c r="H34" s="24">
        <v>8.4600000000000009</v>
      </c>
      <c r="I34" s="31">
        <v>7.75</v>
      </c>
      <c r="J34" s="31"/>
      <c r="K34" s="35" t="s">
        <v>554</v>
      </c>
    </row>
    <row r="35" spans="2:11" x14ac:dyDescent="0.25">
      <c r="B35" s="8" t="s">
        <v>1329</v>
      </c>
      <c r="C35" s="57" t="s">
        <v>62</v>
      </c>
      <c r="D35" s="54" t="s">
        <v>1330</v>
      </c>
      <c r="E35" s="6" t="s">
        <v>680</v>
      </c>
      <c r="F35" s="19">
        <v>400</v>
      </c>
      <c r="G35" s="24">
        <v>1965.87</v>
      </c>
      <c r="H35" s="24">
        <v>2.2599999999999998</v>
      </c>
      <c r="I35" s="31">
        <v>7.1200999999999999</v>
      </c>
      <c r="J35" s="31"/>
      <c r="K35" s="35" t="s">
        <v>554</v>
      </c>
    </row>
    <row r="36" spans="2:11" x14ac:dyDescent="0.25">
      <c r="B36" s="8" t="s">
        <v>3598</v>
      </c>
      <c r="C36" s="57" t="s">
        <v>1099</v>
      </c>
      <c r="D36" s="54" t="s">
        <v>3599</v>
      </c>
      <c r="E36" s="6" t="s">
        <v>680</v>
      </c>
      <c r="F36" s="19">
        <v>400</v>
      </c>
      <c r="G36" s="24">
        <v>1961.62</v>
      </c>
      <c r="H36" s="24">
        <v>2.2599999999999998</v>
      </c>
      <c r="I36" s="31">
        <v>7.4398999999999997</v>
      </c>
      <c r="J36" s="31"/>
      <c r="K36" s="35" t="s">
        <v>554</v>
      </c>
    </row>
    <row r="37" spans="2:11" x14ac:dyDescent="0.25">
      <c r="B37" s="8" t="s">
        <v>2134</v>
      </c>
      <c r="C37" s="57" t="s">
        <v>551</v>
      </c>
      <c r="D37" s="54" t="s">
        <v>2135</v>
      </c>
      <c r="E37" s="6" t="s">
        <v>680</v>
      </c>
      <c r="F37" s="19">
        <v>200</v>
      </c>
      <c r="G37" s="24">
        <v>998.9</v>
      </c>
      <c r="H37" s="24">
        <v>1.1499999999999999</v>
      </c>
      <c r="I37" s="31">
        <v>6.6959999999999997</v>
      </c>
      <c r="J37" s="31"/>
      <c r="K37" s="35" t="s">
        <v>554</v>
      </c>
    </row>
    <row r="38" spans="2:11" x14ac:dyDescent="0.25">
      <c r="C38" s="58" t="s">
        <v>39</v>
      </c>
      <c r="D38" s="54"/>
      <c r="E38" s="6"/>
      <c r="F38" s="19"/>
      <c r="G38" s="25">
        <v>26974.23</v>
      </c>
      <c r="H38" s="25">
        <v>31.05</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1690</v>
      </c>
      <c r="C41" s="57" t="s">
        <v>112</v>
      </c>
      <c r="D41" s="54" t="s">
        <v>1691</v>
      </c>
      <c r="E41" s="6" t="s">
        <v>680</v>
      </c>
      <c r="F41" s="19">
        <v>1600</v>
      </c>
      <c r="G41" s="24">
        <v>7852.42</v>
      </c>
      <c r="H41" s="24">
        <v>9.0399999999999991</v>
      </c>
      <c r="I41" s="31">
        <v>7.0000999999999998</v>
      </c>
      <c r="J41" s="31"/>
      <c r="K41" s="35" t="s">
        <v>554</v>
      </c>
    </row>
    <row r="42" spans="2:11" x14ac:dyDescent="0.25">
      <c r="B42" s="8" t="s">
        <v>3600</v>
      </c>
      <c r="C42" s="57" t="s">
        <v>66</v>
      </c>
      <c r="D42" s="54" t="s">
        <v>3601</v>
      </c>
      <c r="E42" s="6" t="s">
        <v>680</v>
      </c>
      <c r="F42" s="19">
        <v>1600</v>
      </c>
      <c r="G42" s="24">
        <v>7851.38</v>
      </c>
      <c r="H42" s="24">
        <v>9.0399999999999991</v>
      </c>
      <c r="I42" s="31">
        <v>7.05</v>
      </c>
      <c r="J42" s="31"/>
      <c r="K42" s="35" t="s">
        <v>554</v>
      </c>
    </row>
    <row r="43" spans="2:11" x14ac:dyDescent="0.25">
      <c r="B43" s="8" t="s">
        <v>3602</v>
      </c>
      <c r="C43" s="57" t="s">
        <v>432</v>
      </c>
      <c r="D43" s="54" t="s">
        <v>3603</v>
      </c>
      <c r="E43" s="6" t="s">
        <v>680</v>
      </c>
      <c r="F43" s="19">
        <v>1600</v>
      </c>
      <c r="G43" s="24">
        <v>7850.97</v>
      </c>
      <c r="H43" s="24">
        <v>9.0399999999999991</v>
      </c>
      <c r="I43" s="31">
        <v>7.0701000000000001</v>
      </c>
      <c r="J43" s="31"/>
      <c r="K43" s="35" t="s">
        <v>554</v>
      </c>
    </row>
    <row r="44" spans="2:11" x14ac:dyDescent="0.25">
      <c r="B44" s="8" t="s">
        <v>3604</v>
      </c>
      <c r="C44" s="57" t="s">
        <v>682</v>
      </c>
      <c r="D44" s="54" t="s">
        <v>3605</v>
      </c>
      <c r="E44" s="6" t="s">
        <v>680</v>
      </c>
      <c r="F44" s="19">
        <v>1600</v>
      </c>
      <c r="G44" s="24">
        <v>7850.35</v>
      </c>
      <c r="H44" s="24">
        <v>9.0399999999999991</v>
      </c>
      <c r="I44" s="31">
        <v>7.1</v>
      </c>
      <c r="J44" s="31"/>
      <c r="K44" s="35" t="s">
        <v>554</v>
      </c>
    </row>
    <row r="45" spans="2:11" x14ac:dyDescent="0.25">
      <c r="B45" s="8" t="s">
        <v>2450</v>
      </c>
      <c r="C45" s="57" t="s">
        <v>710</v>
      </c>
      <c r="D45" s="54" t="s">
        <v>2451</v>
      </c>
      <c r="E45" s="6" t="s">
        <v>680</v>
      </c>
      <c r="F45" s="19">
        <v>1300</v>
      </c>
      <c r="G45" s="24">
        <v>6386.91</v>
      </c>
      <c r="H45" s="24">
        <v>7.35</v>
      </c>
      <c r="I45" s="31">
        <v>7.0248999999999997</v>
      </c>
      <c r="J45" s="31"/>
      <c r="K45" s="35" t="s">
        <v>554</v>
      </c>
    </row>
    <row r="46" spans="2:11" x14ac:dyDescent="0.25">
      <c r="C46" s="58" t="s">
        <v>39</v>
      </c>
      <c r="D46" s="54"/>
      <c r="E46" s="6"/>
      <c r="F46" s="19"/>
      <c r="G46" s="25">
        <v>37792.03</v>
      </c>
      <c r="H46" s="25">
        <v>43.51</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3606</v>
      </c>
      <c r="C49" s="57" t="s">
        <v>3607</v>
      </c>
      <c r="D49" s="54" t="s">
        <v>3608</v>
      </c>
      <c r="E49" s="6" t="s">
        <v>620</v>
      </c>
      <c r="F49" s="19">
        <v>18000000</v>
      </c>
      <c r="G49" s="24">
        <v>17677.73</v>
      </c>
      <c r="H49" s="24">
        <v>20.350000000000001</v>
      </c>
      <c r="I49" s="31">
        <v>6.7899000000000003</v>
      </c>
      <c r="J49" s="31"/>
      <c r="K49" s="35"/>
    </row>
    <row r="50" spans="1:11" x14ac:dyDescent="0.25">
      <c r="C50" s="58" t="s">
        <v>39</v>
      </c>
      <c r="D50" s="54"/>
      <c r="E50" s="6"/>
      <c r="F50" s="19"/>
      <c r="G50" s="25">
        <v>17677.73</v>
      </c>
      <c r="H50" s="25">
        <v>20.350000000000001</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174.94</v>
      </c>
      <c r="H66" s="24">
        <v>0.2</v>
      </c>
      <c r="I66" s="31"/>
      <c r="J66" s="31"/>
      <c r="K66" s="35"/>
    </row>
    <row r="67" spans="1:54" x14ac:dyDescent="0.25">
      <c r="C67" s="58" t="s">
        <v>39</v>
      </c>
      <c r="D67" s="54"/>
      <c r="E67" s="6"/>
      <c r="F67" s="19"/>
      <c r="G67" s="25">
        <v>174.94</v>
      </c>
      <c r="H67" s="25">
        <v>0.2</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4815</v>
      </c>
      <c r="D70" s="54"/>
      <c r="E70" s="6"/>
      <c r="F70" s="19"/>
      <c r="G70" s="24" t="s">
        <v>2</v>
      </c>
      <c r="H70" s="24" t="s">
        <v>2</v>
      </c>
      <c r="I70" s="31"/>
      <c r="J70" s="31"/>
      <c r="K70" s="35"/>
      <c r="L70" s="3"/>
      <c r="AI70" s="3"/>
      <c r="AV70" s="3"/>
      <c r="AX70" s="3"/>
      <c r="BB70" s="3"/>
    </row>
    <row r="71" spans="1:54" x14ac:dyDescent="0.25">
      <c r="B71" s="8"/>
      <c r="C71" s="57" t="s">
        <v>40</v>
      </c>
      <c r="D71" s="54"/>
      <c r="E71" s="6"/>
      <c r="F71" s="19"/>
      <c r="G71" s="24">
        <v>244.84</v>
      </c>
      <c r="H71" s="24">
        <v>0.29000000000000004</v>
      </c>
      <c r="I71" s="31"/>
      <c r="J71" s="31"/>
      <c r="K71" s="35"/>
    </row>
    <row r="72" spans="1:54" x14ac:dyDescent="0.25">
      <c r="C72" s="58" t="s">
        <v>39</v>
      </c>
      <c r="D72" s="54"/>
      <c r="E72" s="6"/>
      <c r="F72" s="19"/>
      <c r="G72" s="25">
        <v>244.84</v>
      </c>
      <c r="H72" s="25">
        <v>0.29000000000000004</v>
      </c>
      <c r="I72" s="31"/>
      <c r="J72" s="31"/>
      <c r="K72" s="35"/>
    </row>
    <row r="73" spans="1:54" x14ac:dyDescent="0.25">
      <c r="C73" s="57"/>
      <c r="D73" s="54"/>
      <c r="E73" s="6"/>
      <c r="F73" s="19"/>
      <c r="G73" s="24"/>
      <c r="H73" s="24"/>
      <c r="I73" s="31"/>
      <c r="J73" s="31"/>
      <c r="K73" s="35"/>
    </row>
    <row r="74" spans="1:54" x14ac:dyDescent="0.25">
      <c r="C74" s="60" t="s">
        <v>41</v>
      </c>
      <c r="D74" s="55"/>
      <c r="E74" s="5"/>
      <c r="F74" s="20"/>
      <c r="G74" s="26">
        <v>86864.5</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4881</v>
      </c>
      <c r="E84" s="82" t="s">
        <v>4882</v>
      </c>
      <c r="F84" s="83"/>
    </row>
    <row r="85" spans="3:6" x14ac:dyDescent="0.25">
      <c r="E85" s="2" t="s">
        <v>4936</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
  <dimension ref="A1:IV73"/>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3609</v>
      </c>
      <c r="J2" s="38" t="s">
        <v>4626</v>
      </c>
    </row>
    <row r="3" spans="1:54" ht="16.5" x14ac:dyDescent="0.3">
      <c r="C3" s="1" t="s">
        <v>26</v>
      </c>
      <c r="D3" s="21" t="s">
        <v>3610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636</v>
      </c>
      <c r="C24" s="57" t="s">
        <v>637</v>
      </c>
      <c r="D24" s="54" t="s">
        <v>638</v>
      </c>
      <c r="E24" s="6" t="s">
        <v>620</v>
      </c>
      <c r="F24" s="19">
        <v>1500000</v>
      </c>
      <c r="G24" s="24">
        <v>1451.94</v>
      </c>
      <c r="H24" s="24">
        <v>8.57</v>
      </c>
      <c r="I24" s="31">
        <v>6.9980818999999999</v>
      </c>
      <c r="J24" s="31"/>
      <c r="K24" s="35"/>
    </row>
    <row r="25" spans="1:11" x14ac:dyDescent="0.25">
      <c r="C25" s="58" t="s">
        <v>39</v>
      </c>
      <c r="D25" s="54"/>
      <c r="E25" s="6"/>
      <c r="F25" s="19"/>
      <c r="G25" s="25">
        <v>1451.94</v>
      </c>
      <c r="H25" s="25">
        <v>8.57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3611</v>
      </c>
      <c r="C39" s="57" t="s">
        <v>3612</v>
      </c>
      <c r="D39" s="54" t="s">
        <v>3613</v>
      </c>
      <c r="E39" s="6" t="s">
        <v>620</v>
      </c>
      <c r="F39" s="19">
        <v>18000000</v>
      </c>
      <c r="G39" s="24">
        <v>14775.32</v>
      </c>
      <c r="H39" s="24">
        <v>87.19</v>
      </c>
      <c r="I39" s="31">
        <v>7.1352890999999996</v>
      </c>
      <c r="J39" s="31"/>
      <c r="K39" s="35"/>
    </row>
    <row r="40" spans="1:11" x14ac:dyDescent="0.25">
      <c r="B40" s="8" t="s">
        <v>3614</v>
      </c>
      <c r="C40" s="57" t="s">
        <v>3612</v>
      </c>
      <c r="D40" s="54" t="s">
        <v>3615</v>
      </c>
      <c r="E40" s="6" t="s">
        <v>620</v>
      </c>
      <c r="F40" s="19">
        <v>506700</v>
      </c>
      <c r="G40" s="24">
        <v>415.93</v>
      </c>
      <c r="H40" s="24">
        <v>2.4500000000000002</v>
      </c>
      <c r="I40" s="31">
        <v>7.1352890999999996</v>
      </c>
      <c r="J40" s="31"/>
      <c r="K40" s="35"/>
    </row>
    <row r="41" spans="1:11" x14ac:dyDescent="0.25">
      <c r="B41" s="8" t="s">
        <v>2955</v>
      </c>
      <c r="C41" s="57" t="s">
        <v>2956</v>
      </c>
      <c r="D41" s="54" t="s">
        <v>2957</v>
      </c>
      <c r="E41" s="6" t="s">
        <v>620</v>
      </c>
      <c r="F41" s="19">
        <v>250000</v>
      </c>
      <c r="G41" s="24">
        <v>206.41</v>
      </c>
      <c r="H41" s="24">
        <v>1.22</v>
      </c>
      <c r="I41" s="31">
        <v>7.1329101000000001</v>
      </c>
      <c r="J41" s="31"/>
      <c r="K41" s="35"/>
    </row>
    <row r="42" spans="1:11" x14ac:dyDescent="0.25">
      <c r="C42" s="58" t="s">
        <v>39</v>
      </c>
      <c r="D42" s="54"/>
      <c r="E42" s="6"/>
      <c r="F42" s="19"/>
      <c r="G42" s="25">
        <v>15397.66</v>
      </c>
      <c r="H42" s="25">
        <v>90.86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72.86</v>
      </c>
      <c r="H54" s="24">
        <v>0.43</v>
      </c>
      <c r="I54" s="31"/>
      <c r="J54" s="31"/>
      <c r="K54" s="35"/>
    </row>
    <row r="55" spans="1:54" x14ac:dyDescent="0.25">
      <c r="C55" s="58" t="s">
        <v>39</v>
      </c>
      <c r="D55" s="54"/>
      <c r="E55" s="6"/>
      <c r="F55" s="19"/>
      <c r="G55" s="25">
        <v>72.86</v>
      </c>
      <c r="H55" s="25">
        <v>0.43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4815</v>
      </c>
      <c r="D58" s="54"/>
      <c r="E58" s="6"/>
      <c r="F58" s="19"/>
      <c r="G58" s="24" t="s">
        <v>2</v>
      </c>
      <c r="H58" s="24" t="s">
        <v>2</v>
      </c>
      <c r="I58" s="31"/>
      <c r="J58" s="31"/>
      <c r="K58" s="35"/>
      <c r="L58" s="3"/>
      <c r="AI58" s="3"/>
      <c r="AV58" s="3"/>
      <c r="AX58" s="3"/>
      <c r="BB58" s="3"/>
    </row>
    <row r="59" spans="1:54" x14ac:dyDescent="0.25">
      <c r="B59" s="8"/>
      <c r="C59" s="57" t="s">
        <v>40</v>
      </c>
      <c r="D59" s="54"/>
      <c r="E59" s="6"/>
      <c r="F59" s="19"/>
      <c r="G59" s="24">
        <v>24.06</v>
      </c>
      <c r="H59" s="24">
        <v>0.14000000000000001</v>
      </c>
      <c r="I59" s="31"/>
      <c r="J59" s="31"/>
      <c r="K59" s="35"/>
    </row>
    <row r="60" spans="1:54" x14ac:dyDescent="0.25">
      <c r="C60" s="58" t="s">
        <v>39</v>
      </c>
      <c r="D60" s="54"/>
      <c r="E60" s="6"/>
      <c r="F60" s="19"/>
      <c r="G60" s="25">
        <v>24.06</v>
      </c>
      <c r="H60" s="25">
        <v>0.14000000000000001</v>
      </c>
      <c r="I60" s="31"/>
      <c r="J60" s="31"/>
      <c r="K60" s="35"/>
    </row>
    <row r="61" spans="1:54" x14ac:dyDescent="0.25">
      <c r="C61" s="57"/>
      <c r="D61" s="54"/>
      <c r="E61" s="6"/>
      <c r="F61" s="19"/>
      <c r="G61" s="24"/>
      <c r="H61" s="24"/>
      <c r="I61" s="31"/>
      <c r="J61" s="31"/>
      <c r="K61" s="35"/>
    </row>
    <row r="62" spans="1:54" x14ac:dyDescent="0.25">
      <c r="C62" s="60" t="s">
        <v>41</v>
      </c>
      <c r="D62" s="55"/>
      <c r="E62" s="5"/>
      <c r="F62" s="20"/>
      <c r="G62" s="26">
        <v>16946.52</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4881</v>
      </c>
      <c r="E72" s="82" t="s">
        <v>4882</v>
      </c>
      <c r="F72" s="83"/>
    </row>
    <row r="73" spans="3:11" x14ac:dyDescent="0.25">
      <c r="E73" s="2" t="s">
        <v>4922</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
  <dimension ref="A1:IV219"/>
  <sheetViews>
    <sheetView showGridLines="0" zoomScale="90" zoomScaleNormal="90" workbookViewId="0">
      <pane ySplit="6" topLeftCell="A1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3616</v>
      </c>
      <c r="J2" s="38" t="s">
        <v>4626</v>
      </c>
    </row>
    <row r="3" spans="1:54" ht="16.5" x14ac:dyDescent="0.3">
      <c r="C3" s="1" t="s">
        <v>26</v>
      </c>
      <c r="D3" s="21" t="s">
        <v>3617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220</v>
      </c>
      <c r="C10" s="57" t="s">
        <v>221</v>
      </c>
      <c r="D10" s="54" t="s">
        <v>222</v>
      </c>
      <c r="E10" s="6" t="s">
        <v>223</v>
      </c>
      <c r="F10" s="19">
        <v>56054</v>
      </c>
      <c r="G10" s="24">
        <v>307.99</v>
      </c>
      <c r="H10" s="24">
        <v>2.16</v>
      </c>
      <c r="I10" s="31"/>
      <c r="J10" s="31"/>
      <c r="K10" s="35"/>
    </row>
    <row r="11" spans="1:54" x14ac:dyDescent="0.25">
      <c r="B11" s="8" t="s">
        <v>1963</v>
      </c>
      <c r="C11" s="57" t="s">
        <v>1964</v>
      </c>
      <c r="D11" s="54" t="s">
        <v>1965</v>
      </c>
      <c r="E11" s="6" t="s">
        <v>64</v>
      </c>
      <c r="F11" s="19">
        <v>21049</v>
      </c>
      <c r="G11" s="24">
        <v>294.63</v>
      </c>
      <c r="H11" s="24">
        <v>2.06</v>
      </c>
      <c r="I11" s="31"/>
      <c r="J11" s="31"/>
      <c r="K11" s="35"/>
    </row>
    <row r="12" spans="1:54" x14ac:dyDescent="0.25">
      <c r="B12" s="8" t="s">
        <v>2506</v>
      </c>
      <c r="C12" s="57" t="s">
        <v>2507</v>
      </c>
      <c r="D12" s="54" t="s">
        <v>2508</v>
      </c>
      <c r="E12" s="6" t="s">
        <v>60</v>
      </c>
      <c r="F12" s="19">
        <v>36465</v>
      </c>
      <c r="G12" s="24">
        <v>283.3</v>
      </c>
      <c r="H12" s="24">
        <v>1.99</v>
      </c>
      <c r="I12" s="31"/>
      <c r="J12" s="31"/>
      <c r="K12" s="35"/>
    </row>
    <row r="13" spans="1:54" x14ac:dyDescent="0.25">
      <c r="B13" s="8" t="s">
        <v>1981</v>
      </c>
      <c r="C13" s="57" t="s">
        <v>1982</v>
      </c>
      <c r="D13" s="54" t="s">
        <v>1983</v>
      </c>
      <c r="E13" s="6" t="s">
        <v>161</v>
      </c>
      <c r="F13" s="19">
        <v>16743</v>
      </c>
      <c r="G13" s="24">
        <v>261.27</v>
      </c>
      <c r="H13" s="24">
        <v>1.83</v>
      </c>
      <c r="I13" s="31"/>
      <c r="J13" s="31"/>
      <c r="K13" s="35"/>
    </row>
    <row r="14" spans="1:54" x14ac:dyDescent="0.25">
      <c r="B14" s="8" t="s">
        <v>200</v>
      </c>
      <c r="C14" s="57" t="s">
        <v>201</v>
      </c>
      <c r="D14" s="54" t="s">
        <v>202</v>
      </c>
      <c r="E14" s="6" t="s">
        <v>151</v>
      </c>
      <c r="F14" s="19">
        <v>66900</v>
      </c>
      <c r="G14" s="24">
        <v>260.70999999999998</v>
      </c>
      <c r="H14" s="24">
        <v>1.83</v>
      </c>
      <c r="I14" s="31"/>
      <c r="J14" s="31"/>
      <c r="K14" s="35"/>
    </row>
    <row r="15" spans="1:54" x14ac:dyDescent="0.25">
      <c r="B15" s="8" t="s">
        <v>90</v>
      </c>
      <c r="C15" s="57" t="s">
        <v>91</v>
      </c>
      <c r="D15" s="54" t="s">
        <v>92</v>
      </c>
      <c r="E15" s="6" t="s">
        <v>86</v>
      </c>
      <c r="F15" s="19">
        <v>17684</v>
      </c>
      <c r="G15" s="24">
        <v>230.39</v>
      </c>
      <c r="H15" s="24">
        <v>1.61</v>
      </c>
      <c r="I15" s="31"/>
      <c r="J15" s="31"/>
      <c r="K15" s="35"/>
    </row>
    <row r="16" spans="1:54" x14ac:dyDescent="0.25">
      <c r="B16" s="8" t="s">
        <v>247</v>
      </c>
      <c r="C16" s="57" t="s">
        <v>248</v>
      </c>
      <c r="D16" s="54" t="s">
        <v>249</v>
      </c>
      <c r="E16" s="6" t="s">
        <v>121</v>
      </c>
      <c r="F16" s="19">
        <v>7921</v>
      </c>
      <c r="G16" s="24">
        <v>226.77</v>
      </c>
      <c r="H16" s="24">
        <v>1.59</v>
      </c>
      <c r="I16" s="31"/>
      <c r="J16" s="31"/>
      <c r="K16" s="35"/>
    </row>
    <row r="17" spans="2:11" x14ac:dyDescent="0.25">
      <c r="B17" s="8" t="s">
        <v>1743</v>
      </c>
      <c r="C17" s="57" t="s">
        <v>682</v>
      </c>
      <c r="D17" s="54" t="s">
        <v>1744</v>
      </c>
      <c r="E17" s="6" t="s">
        <v>60</v>
      </c>
      <c r="F17" s="19">
        <v>160838</v>
      </c>
      <c r="G17" s="24">
        <v>201.45</v>
      </c>
      <c r="H17" s="24">
        <v>1.41</v>
      </c>
      <c r="I17" s="31"/>
      <c r="J17" s="31"/>
      <c r="K17" s="35"/>
    </row>
    <row r="18" spans="2:11" x14ac:dyDescent="0.25">
      <c r="B18" s="8" t="s">
        <v>767</v>
      </c>
      <c r="C18" s="57" t="s">
        <v>768</v>
      </c>
      <c r="D18" s="54" t="s">
        <v>769</v>
      </c>
      <c r="E18" s="6" t="s">
        <v>53</v>
      </c>
      <c r="F18" s="19">
        <v>3832</v>
      </c>
      <c r="G18" s="24">
        <v>196.9</v>
      </c>
      <c r="H18" s="24">
        <v>1.38</v>
      </c>
      <c r="I18" s="31"/>
      <c r="J18" s="31"/>
      <c r="K18" s="35"/>
    </row>
    <row r="19" spans="2:11" x14ac:dyDescent="0.25">
      <c r="B19" s="8" t="s">
        <v>2519</v>
      </c>
      <c r="C19" s="57" t="s">
        <v>2520</v>
      </c>
      <c r="D19" s="54" t="s">
        <v>2521</v>
      </c>
      <c r="E19" s="6" t="s">
        <v>53</v>
      </c>
      <c r="F19" s="19">
        <v>2650</v>
      </c>
      <c r="G19" s="24">
        <v>196.67</v>
      </c>
      <c r="H19" s="24">
        <v>1.38</v>
      </c>
      <c r="I19" s="31"/>
      <c r="J19" s="31"/>
      <c r="K19" s="35"/>
    </row>
    <row r="20" spans="2:11" x14ac:dyDescent="0.25">
      <c r="B20" s="8" t="s">
        <v>3618</v>
      </c>
      <c r="C20" s="57" t="s">
        <v>3619</v>
      </c>
      <c r="D20" s="54" t="s">
        <v>3620</v>
      </c>
      <c r="E20" s="6" t="s">
        <v>79</v>
      </c>
      <c r="F20" s="19">
        <v>48725</v>
      </c>
      <c r="G20" s="24">
        <v>191.42</v>
      </c>
      <c r="H20" s="24">
        <v>1.34</v>
      </c>
      <c r="I20" s="31"/>
      <c r="J20" s="31"/>
      <c r="K20" s="35"/>
    </row>
    <row r="21" spans="2:11" x14ac:dyDescent="0.25">
      <c r="B21" s="8" t="s">
        <v>93</v>
      </c>
      <c r="C21" s="57" t="s">
        <v>94</v>
      </c>
      <c r="D21" s="54" t="s">
        <v>95</v>
      </c>
      <c r="E21" s="6" t="s">
        <v>96</v>
      </c>
      <c r="F21" s="19">
        <v>10320</v>
      </c>
      <c r="G21" s="24">
        <v>181.62</v>
      </c>
      <c r="H21" s="24">
        <v>1.27</v>
      </c>
      <c r="I21" s="31"/>
      <c r="J21" s="31"/>
      <c r="K21" s="35"/>
    </row>
    <row r="22" spans="2:11" x14ac:dyDescent="0.25">
      <c r="B22" s="8" t="s">
        <v>2509</v>
      </c>
      <c r="C22" s="57" t="s">
        <v>1199</v>
      </c>
      <c r="D22" s="54" t="s">
        <v>2510</v>
      </c>
      <c r="E22" s="6" t="s">
        <v>60</v>
      </c>
      <c r="F22" s="19">
        <v>236296</v>
      </c>
      <c r="G22" s="24">
        <v>169.31</v>
      </c>
      <c r="H22" s="24">
        <v>1.19</v>
      </c>
      <c r="I22" s="31"/>
      <c r="J22" s="31"/>
      <c r="K22" s="35"/>
    </row>
    <row r="23" spans="2:11" x14ac:dyDescent="0.25">
      <c r="B23" s="8" t="s">
        <v>1923</v>
      </c>
      <c r="C23" s="57" t="s">
        <v>1924</v>
      </c>
      <c r="D23" s="54" t="s">
        <v>1925</v>
      </c>
      <c r="E23" s="6" t="s">
        <v>96</v>
      </c>
      <c r="F23" s="19">
        <v>8979</v>
      </c>
      <c r="G23" s="24">
        <v>163.54</v>
      </c>
      <c r="H23" s="24">
        <v>1.1499999999999999</v>
      </c>
      <c r="I23" s="31"/>
      <c r="J23" s="31"/>
      <c r="K23" s="35"/>
    </row>
    <row r="24" spans="2:11" x14ac:dyDescent="0.25">
      <c r="B24" s="8" t="s">
        <v>1998</v>
      </c>
      <c r="C24" s="57" t="s">
        <v>1512</v>
      </c>
      <c r="D24" s="54" t="s">
        <v>1999</v>
      </c>
      <c r="E24" s="6" t="s">
        <v>64</v>
      </c>
      <c r="F24" s="19">
        <v>88248</v>
      </c>
      <c r="G24" s="24">
        <v>160.96</v>
      </c>
      <c r="H24" s="24">
        <v>1.1299999999999999</v>
      </c>
      <c r="I24" s="31"/>
      <c r="J24" s="31"/>
      <c r="K24" s="35"/>
    </row>
    <row r="25" spans="2:11" x14ac:dyDescent="0.25">
      <c r="B25" s="8" t="s">
        <v>243</v>
      </c>
      <c r="C25" s="57" t="s">
        <v>244</v>
      </c>
      <c r="D25" s="54" t="s">
        <v>245</v>
      </c>
      <c r="E25" s="6" t="s">
        <v>246</v>
      </c>
      <c r="F25" s="19">
        <v>109296</v>
      </c>
      <c r="G25" s="24">
        <v>159.9</v>
      </c>
      <c r="H25" s="24">
        <v>1.1200000000000001</v>
      </c>
      <c r="I25" s="31"/>
      <c r="J25" s="31"/>
      <c r="K25" s="35"/>
    </row>
    <row r="26" spans="2:11" x14ac:dyDescent="0.25">
      <c r="B26" s="8" t="s">
        <v>3621</v>
      </c>
      <c r="C26" s="57" t="s">
        <v>1033</v>
      </c>
      <c r="D26" s="54" t="s">
        <v>3622</v>
      </c>
      <c r="E26" s="6" t="s">
        <v>60</v>
      </c>
      <c r="F26" s="19">
        <v>961139</v>
      </c>
      <c r="G26" s="24">
        <v>155.69999999999999</v>
      </c>
      <c r="H26" s="24">
        <v>1.0900000000000001</v>
      </c>
      <c r="I26" s="31"/>
      <c r="J26" s="31"/>
      <c r="K26" s="35"/>
    </row>
    <row r="27" spans="2:11" x14ac:dyDescent="0.25">
      <c r="B27" s="8" t="s">
        <v>253</v>
      </c>
      <c r="C27" s="57" t="s">
        <v>254</v>
      </c>
      <c r="D27" s="54" t="s">
        <v>255</v>
      </c>
      <c r="E27" s="6" t="s">
        <v>96</v>
      </c>
      <c r="F27" s="19">
        <v>19453</v>
      </c>
      <c r="G27" s="24">
        <v>153.93</v>
      </c>
      <c r="H27" s="24">
        <v>1.08</v>
      </c>
      <c r="I27" s="31"/>
      <c r="J27" s="31"/>
      <c r="K27" s="35"/>
    </row>
    <row r="28" spans="2:11" x14ac:dyDescent="0.25">
      <c r="B28" s="8" t="s">
        <v>339</v>
      </c>
      <c r="C28" s="57" t="s">
        <v>340</v>
      </c>
      <c r="D28" s="54" t="s">
        <v>341</v>
      </c>
      <c r="E28" s="6" t="s">
        <v>60</v>
      </c>
      <c r="F28" s="19">
        <v>56291</v>
      </c>
      <c r="G28" s="24">
        <v>150.86000000000001</v>
      </c>
      <c r="H28" s="24">
        <v>1.06</v>
      </c>
      <c r="I28" s="31"/>
      <c r="J28" s="31"/>
      <c r="K28" s="35"/>
    </row>
    <row r="29" spans="2:11" x14ac:dyDescent="0.25">
      <c r="B29" s="8" t="s">
        <v>521</v>
      </c>
      <c r="C29" s="57" t="s">
        <v>522</v>
      </c>
      <c r="D29" s="54" t="s">
        <v>523</v>
      </c>
      <c r="E29" s="6" t="s">
        <v>121</v>
      </c>
      <c r="F29" s="19">
        <v>154</v>
      </c>
      <c r="G29" s="24">
        <v>149.71</v>
      </c>
      <c r="H29" s="24">
        <v>1.05</v>
      </c>
      <c r="I29" s="31"/>
      <c r="J29" s="31"/>
      <c r="K29" s="35"/>
    </row>
    <row r="30" spans="2:11" x14ac:dyDescent="0.25">
      <c r="B30" s="8" t="s">
        <v>3623</v>
      </c>
      <c r="C30" s="57" t="s">
        <v>3624</v>
      </c>
      <c r="D30" s="54" t="s">
        <v>3625</v>
      </c>
      <c r="E30" s="6" t="s">
        <v>96</v>
      </c>
      <c r="F30" s="19">
        <v>13064</v>
      </c>
      <c r="G30" s="24">
        <v>148.32</v>
      </c>
      <c r="H30" s="24">
        <v>1.04</v>
      </c>
      <c r="I30" s="31"/>
      <c r="J30" s="31"/>
      <c r="K30" s="35"/>
    </row>
    <row r="31" spans="2:11" x14ac:dyDescent="0.25">
      <c r="B31" s="8" t="s">
        <v>394</v>
      </c>
      <c r="C31" s="57" t="s">
        <v>395</v>
      </c>
      <c r="D31" s="54" t="s">
        <v>396</v>
      </c>
      <c r="E31" s="6" t="s">
        <v>128</v>
      </c>
      <c r="F31" s="19">
        <v>18319</v>
      </c>
      <c r="G31" s="24">
        <v>147.38</v>
      </c>
      <c r="H31" s="24">
        <v>1.03</v>
      </c>
      <c r="I31" s="31"/>
      <c r="J31" s="31"/>
      <c r="K31" s="35"/>
    </row>
    <row r="32" spans="2:11" x14ac:dyDescent="0.25">
      <c r="B32" s="8" t="s">
        <v>2522</v>
      </c>
      <c r="C32" s="57" t="s">
        <v>2523</v>
      </c>
      <c r="D32" s="54" t="s">
        <v>2524</v>
      </c>
      <c r="E32" s="6" t="s">
        <v>295</v>
      </c>
      <c r="F32" s="19">
        <v>58600</v>
      </c>
      <c r="G32" s="24">
        <v>146.29</v>
      </c>
      <c r="H32" s="24">
        <v>1.03</v>
      </c>
      <c r="I32" s="31"/>
      <c r="J32" s="31"/>
      <c r="K32" s="35"/>
    </row>
    <row r="33" spans="2:11" x14ac:dyDescent="0.25">
      <c r="B33" s="8" t="s">
        <v>296</v>
      </c>
      <c r="C33" s="57" t="s">
        <v>297</v>
      </c>
      <c r="D33" s="54" t="s">
        <v>298</v>
      </c>
      <c r="E33" s="6" t="s">
        <v>191</v>
      </c>
      <c r="F33" s="19">
        <v>27898</v>
      </c>
      <c r="G33" s="24">
        <v>144.30000000000001</v>
      </c>
      <c r="H33" s="24">
        <v>1.01</v>
      </c>
      <c r="I33" s="31"/>
      <c r="J33" s="31"/>
      <c r="K33" s="35"/>
    </row>
    <row r="34" spans="2:11" x14ac:dyDescent="0.25">
      <c r="B34" s="8" t="s">
        <v>259</v>
      </c>
      <c r="C34" s="57" t="s">
        <v>260</v>
      </c>
      <c r="D34" s="54" t="s">
        <v>261</v>
      </c>
      <c r="E34" s="6" t="s">
        <v>117</v>
      </c>
      <c r="F34" s="19">
        <v>17345</v>
      </c>
      <c r="G34" s="24">
        <v>142.46</v>
      </c>
      <c r="H34" s="24">
        <v>1</v>
      </c>
      <c r="I34" s="31"/>
      <c r="J34" s="31"/>
      <c r="K34" s="35"/>
    </row>
    <row r="35" spans="2:11" x14ac:dyDescent="0.25">
      <c r="B35" s="8" t="s">
        <v>882</v>
      </c>
      <c r="C35" s="57" t="s">
        <v>883</v>
      </c>
      <c r="D35" s="54" t="s">
        <v>884</v>
      </c>
      <c r="E35" s="6" t="s">
        <v>128</v>
      </c>
      <c r="F35" s="19">
        <v>21368</v>
      </c>
      <c r="G35" s="24">
        <v>140.72999999999999</v>
      </c>
      <c r="H35" s="24">
        <v>0.99</v>
      </c>
      <c r="I35" s="31"/>
      <c r="J35" s="31"/>
      <c r="K35" s="35"/>
    </row>
    <row r="36" spans="2:11" x14ac:dyDescent="0.25">
      <c r="B36" s="8" t="s">
        <v>148</v>
      </c>
      <c r="C36" s="57" t="s">
        <v>149</v>
      </c>
      <c r="D36" s="54" t="s">
        <v>150</v>
      </c>
      <c r="E36" s="6" t="s">
        <v>151</v>
      </c>
      <c r="F36" s="19">
        <v>29074</v>
      </c>
      <c r="G36" s="24">
        <v>140.51</v>
      </c>
      <c r="H36" s="24">
        <v>0.98</v>
      </c>
      <c r="I36" s="31"/>
      <c r="J36" s="31"/>
      <c r="K36" s="35"/>
    </row>
    <row r="37" spans="2:11" x14ac:dyDescent="0.25">
      <c r="B37" s="8" t="s">
        <v>269</v>
      </c>
      <c r="C37" s="57" t="s">
        <v>270</v>
      </c>
      <c r="D37" s="54" t="s">
        <v>271</v>
      </c>
      <c r="E37" s="6" t="s">
        <v>143</v>
      </c>
      <c r="F37" s="19">
        <v>20829</v>
      </c>
      <c r="G37" s="24">
        <v>139.75</v>
      </c>
      <c r="H37" s="24">
        <v>0.98</v>
      </c>
      <c r="I37" s="31"/>
      <c r="J37" s="31"/>
      <c r="K37" s="35"/>
    </row>
    <row r="38" spans="2:11" x14ac:dyDescent="0.25">
      <c r="B38" s="8" t="s">
        <v>3626</v>
      </c>
      <c r="C38" s="57" t="s">
        <v>3627</v>
      </c>
      <c r="D38" s="54" t="s">
        <v>3628</v>
      </c>
      <c r="E38" s="6" t="s">
        <v>121</v>
      </c>
      <c r="F38" s="19">
        <v>6022</v>
      </c>
      <c r="G38" s="24">
        <v>136.93</v>
      </c>
      <c r="H38" s="24">
        <v>0.96</v>
      </c>
      <c r="I38" s="31"/>
      <c r="J38" s="31"/>
      <c r="K38" s="35"/>
    </row>
    <row r="39" spans="2:11" x14ac:dyDescent="0.25">
      <c r="B39" s="8" t="s">
        <v>1867</v>
      </c>
      <c r="C39" s="57" t="s">
        <v>1868</v>
      </c>
      <c r="D39" s="54" t="s">
        <v>1869</v>
      </c>
      <c r="E39" s="6" t="s">
        <v>176</v>
      </c>
      <c r="F39" s="19">
        <v>70049</v>
      </c>
      <c r="G39" s="24">
        <v>136.63</v>
      </c>
      <c r="H39" s="24">
        <v>0.96</v>
      </c>
      <c r="I39" s="31"/>
      <c r="J39" s="31"/>
      <c r="K39" s="35"/>
    </row>
    <row r="40" spans="2:11" x14ac:dyDescent="0.25">
      <c r="B40" s="8" t="s">
        <v>1794</v>
      </c>
      <c r="C40" s="57" t="s">
        <v>1795</v>
      </c>
      <c r="D40" s="54" t="s">
        <v>1796</v>
      </c>
      <c r="E40" s="6" t="s">
        <v>96</v>
      </c>
      <c r="F40" s="19">
        <v>4924</v>
      </c>
      <c r="G40" s="24">
        <v>136.03</v>
      </c>
      <c r="H40" s="24">
        <v>0.95</v>
      </c>
      <c r="I40" s="31"/>
      <c r="J40" s="31"/>
      <c r="K40" s="35"/>
    </row>
    <row r="41" spans="2:11" x14ac:dyDescent="0.25">
      <c r="B41" s="8" t="s">
        <v>1885</v>
      </c>
      <c r="C41" s="57" t="s">
        <v>583</v>
      </c>
      <c r="D41" s="54" t="s">
        <v>1886</v>
      </c>
      <c r="E41" s="6" t="s">
        <v>64</v>
      </c>
      <c r="F41" s="19">
        <v>94017</v>
      </c>
      <c r="G41" s="24">
        <v>133.08000000000001</v>
      </c>
      <c r="H41" s="24">
        <v>0.93</v>
      </c>
      <c r="I41" s="31"/>
      <c r="J41" s="31"/>
      <c r="K41" s="35"/>
    </row>
    <row r="42" spans="2:11" x14ac:dyDescent="0.25">
      <c r="B42" s="8" t="s">
        <v>465</v>
      </c>
      <c r="C42" s="57" t="s">
        <v>466</v>
      </c>
      <c r="D42" s="54" t="s">
        <v>467</v>
      </c>
      <c r="E42" s="6" t="s">
        <v>117</v>
      </c>
      <c r="F42" s="19">
        <v>48315</v>
      </c>
      <c r="G42" s="24">
        <v>132.77000000000001</v>
      </c>
      <c r="H42" s="24">
        <v>0.93</v>
      </c>
      <c r="I42" s="31"/>
      <c r="J42" s="31"/>
      <c r="K42" s="35"/>
    </row>
    <row r="43" spans="2:11" x14ac:dyDescent="0.25">
      <c r="B43" s="8" t="s">
        <v>1723</v>
      </c>
      <c r="C43" s="57" t="s">
        <v>1167</v>
      </c>
      <c r="D43" s="54" t="s">
        <v>1724</v>
      </c>
      <c r="E43" s="6" t="s">
        <v>64</v>
      </c>
      <c r="F43" s="19">
        <v>5147</v>
      </c>
      <c r="G43" s="24">
        <v>130.97999999999999</v>
      </c>
      <c r="H43" s="24">
        <v>0.92</v>
      </c>
      <c r="I43" s="31"/>
      <c r="J43" s="31"/>
      <c r="K43" s="35"/>
    </row>
    <row r="44" spans="2:11" x14ac:dyDescent="0.25">
      <c r="B44" s="8" t="s">
        <v>903</v>
      </c>
      <c r="C44" s="57" t="s">
        <v>904</v>
      </c>
      <c r="D44" s="54" t="s">
        <v>905</v>
      </c>
      <c r="E44" s="6" t="s">
        <v>374</v>
      </c>
      <c r="F44" s="19">
        <v>56975</v>
      </c>
      <c r="G44" s="24">
        <v>128.68</v>
      </c>
      <c r="H44" s="24">
        <v>0.9</v>
      </c>
      <c r="I44" s="31"/>
      <c r="J44" s="31"/>
      <c r="K44" s="35"/>
    </row>
    <row r="45" spans="2:11" x14ac:dyDescent="0.25">
      <c r="B45" s="8" t="s">
        <v>378</v>
      </c>
      <c r="C45" s="57" t="s">
        <v>379</v>
      </c>
      <c r="D45" s="54" t="s">
        <v>380</v>
      </c>
      <c r="E45" s="6" t="s">
        <v>64</v>
      </c>
      <c r="F45" s="19">
        <v>45053</v>
      </c>
      <c r="G45" s="24">
        <v>128.09</v>
      </c>
      <c r="H45" s="24">
        <v>0.9</v>
      </c>
      <c r="I45" s="31"/>
      <c r="J45" s="31"/>
      <c r="K45" s="35"/>
    </row>
    <row r="46" spans="2:11" x14ac:dyDescent="0.25">
      <c r="B46" s="8" t="s">
        <v>2012</v>
      </c>
      <c r="C46" s="57" t="s">
        <v>2013</v>
      </c>
      <c r="D46" s="54" t="s">
        <v>2014</v>
      </c>
      <c r="E46" s="6" t="s">
        <v>374</v>
      </c>
      <c r="F46" s="19">
        <v>26589</v>
      </c>
      <c r="G46" s="24">
        <v>127.79</v>
      </c>
      <c r="H46" s="24">
        <v>0.9</v>
      </c>
      <c r="I46" s="31"/>
      <c r="J46" s="31"/>
      <c r="K46" s="35"/>
    </row>
    <row r="47" spans="2:11" x14ac:dyDescent="0.25">
      <c r="B47" s="8" t="s">
        <v>1929</v>
      </c>
      <c r="C47" s="57" t="s">
        <v>1930</v>
      </c>
      <c r="D47" s="54" t="s">
        <v>1931</v>
      </c>
      <c r="E47" s="6" t="s">
        <v>75</v>
      </c>
      <c r="F47" s="19">
        <v>5982</v>
      </c>
      <c r="G47" s="24">
        <v>127.41</v>
      </c>
      <c r="H47" s="24">
        <v>0.89</v>
      </c>
      <c r="I47" s="31"/>
      <c r="J47" s="31"/>
      <c r="K47" s="35"/>
    </row>
    <row r="48" spans="2:11" x14ac:dyDescent="0.25">
      <c r="B48" s="8" t="s">
        <v>1839</v>
      </c>
      <c r="C48" s="57" t="s">
        <v>1840</v>
      </c>
      <c r="D48" s="54" t="s">
        <v>1841</v>
      </c>
      <c r="E48" s="6" t="s">
        <v>206</v>
      </c>
      <c r="F48" s="19">
        <v>48493</v>
      </c>
      <c r="G48" s="24">
        <v>126.52</v>
      </c>
      <c r="H48" s="24">
        <v>0.89</v>
      </c>
      <c r="I48" s="31"/>
      <c r="J48" s="31"/>
      <c r="K48" s="35"/>
    </row>
    <row r="49" spans="2:11" x14ac:dyDescent="0.25">
      <c r="B49" s="8" t="s">
        <v>233</v>
      </c>
      <c r="C49" s="57" t="s">
        <v>234</v>
      </c>
      <c r="D49" s="54" t="s">
        <v>235</v>
      </c>
      <c r="E49" s="6" t="s">
        <v>128</v>
      </c>
      <c r="F49" s="19">
        <v>3724</v>
      </c>
      <c r="G49" s="24">
        <v>125.11</v>
      </c>
      <c r="H49" s="24">
        <v>0.88</v>
      </c>
      <c r="I49" s="31"/>
      <c r="J49" s="31"/>
      <c r="K49" s="35"/>
    </row>
    <row r="50" spans="2:11" x14ac:dyDescent="0.25">
      <c r="B50" s="8" t="s">
        <v>1905</v>
      </c>
      <c r="C50" s="57" t="s">
        <v>1906</v>
      </c>
      <c r="D50" s="54" t="s">
        <v>1907</v>
      </c>
      <c r="E50" s="6" t="s">
        <v>53</v>
      </c>
      <c r="F50" s="19">
        <v>2738</v>
      </c>
      <c r="G50" s="24">
        <v>124.72</v>
      </c>
      <c r="H50" s="24">
        <v>0.87</v>
      </c>
      <c r="I50" s="31"/>
      <c r="J50" s="31"/>
      <c r="K50" s="35"/>
    </row>
    <row r="51" spans="2:11" x14ac:dyDescent="0.25">
      <c r="B51" s="8" t="s">
        <v>1987</v>
      </c>
      <c r="C51" s="57" t="s">
        <v>1988</v>
      </c>
      <c r="D51" s="54" t="s">
        <v>1989</v>
      </c>
      <c r="E51" s="6" t="s">
        <v>53</v>
      </c>
      <c r="F51" s="19">
        <v>6299</v>
      </c>
      <c r="G51" s="24">
        <v>122.63</v>
      </c>
      <c r="H51" s="24">
        <v>0.86</v>
      </c>
      <c r="I51" s="31"/>
      <c r="J51" s="31"/>
      <c r="K51" s="35"/>
    </row>
    <row r="52" spans="2:11" x14ac:dyDescent="0.25">
      <c r="B52" s="8" t="s">
        <v>1899</v>
      </c>
      <c r="C52" s="57" t="s">
        <v>1900</v>
      </c>
      <c r="D52" s="54" t="s">
        <v>1901</v>
      </c>
      <c r="E52" s="6" t="s">
        <v>278</v>
      </c>
      <c r="F52" s="19">
        <v>17304</v>
      </c>
      <c r="G52" s="24">
        <v>122.26</v>
      </c>
      <c r="H52" s="24">
        <v>0.86</v>
      </c>
      <c r="I52" s="31"/>
      <c r="J52" s="31"/>
      <c r="K52" s="35"/>
    </row>
    <row r="53" spans="2:11" x14ac:dyDescent="0.25">
      <c r="B53" s="8" t="s">
        <v>1908</v>
      </c>
      <c r="C53" s="57" t="s">
        <v>1909</v>
      </c>
      <c r="D53" s="54" t="s">
        <v>1910</v>
      </c>
      <c r="E53" s="6" t="s">
        <v>291</v>
      </c>
      <c r="F53" s="19">
        <v>2598</v>
      </c>
      <c r="G53" s="24">
        <v>121.2</v>
      </c>
      <c r="H53" s="24">
        <v>0.85</v>
      </c>
      <c r="I53" s="31"/>
      <c r="J53" s="31"/>
      <c r="K53" s="35"/>
    </row>
    <row r="54" spans="2:11" x14ac:dyDescent="0.25">
      <c r="B54" s="8" t="s">
        <v>1740</v>
      </c>
      <c r="C54" s="57" t="s">
        <v>1741</v>
      </c>
      <c r="D54" s="54" t="s">
        <v>1742</v>
      </c>
      <c r="E54" s="6" t="s">
        <v>165</v>
      </c>
      <c r="F54" s="19">
        <v>8659</v>
      </c>
      <c r="G54" s="24">
        <v>120.39</v>
      </c>
      <c r="H54" s="24">
        <v>0.84</v>
      </c>
      <c r="I54" s="31"/>
      <c r="J54" s="31"/>
      <c r="K54" s="35"/>
    </row>
    <row r="55" spans="2:11" x14ac:dyDescent="0.25">
      <c r="B55" s="8" t="s">
        <v>431</v>
      </c>
      <c r="C55" s="57" t="s">
        <v>432</v>
      </c>
      <c r="D55" s="54" t="s">
        <v>433</v>
      </c>
      <c r="E55" s="6" t="s">
        <v>60</v>
      </c>
      <c r="F55" s="19">
        <v>225849</v>
      </c>
      <c r="G55" s="24">
        <v>117.1</v>
      </c>
      <c r="H55" s="24">
        <v>0.82</v>
      </c>
      <c r="I55" s="31"/>
      <c r="J55" s="31"/>
      <c r="K55" s="35"/>
    </row>
    <row r="56" spans="2:11" x14ac:dyDescent="0.25">
      <c r="B56" s="8" t="s">
        <v>3629</v>
      </c>
      <c r="C56" s="57" t="s">
        <v>3630</v>
      </c>
      <c r="D56" s="54" t="s">
        <v>3631</v>
      </c>
      <c r="E56" s="6" t="s">
        <v>96</v>
      </c>
      <c r="F56" s="19">
        <v>3414</v>
      </c>
      <c r="G56" s="24">
        <v>116.88</v>
      </c>
      <c r="H56" s="24">
        <v>0.82</v>
      </c>
      <c r="I56" s="31"/>
      <c r="J56" s="31"/>
      <c r="K56" s="35"/>
    </row>
    <row r="57" spans="2:11" x14ac:dyDescent="0.25">
      <c r="B57" s="8" t="s">
        <v>3486</v>
      </c>
      <c r="C57" s="57" t="s">
        <v>3487</v>
      </c>
      <c r="D57" s="54" t="s">
        <v>3488</v>
      </c>
      <c r="E57" s="6" t="s">
        <v>291</v>
      </c>
      <c r="F57" s="19">
        <v>5596</v>
      </c>
      <c r="G57" s="24">
        <v>116.05</v>
      </c>
      <c r="H57" s="24">
        <v>0.81</v>
      </c>
      <c r="I57" s="31"/>
      <c r="J57" s="31"/>
      <c r="K57" s="35"/>
    </row>
    <row r="58" spans="2:11" x14ac:dyDescent="0.25">
      <c r="B58" s="8" t="s">
        <v>2016</v>
      </c>
      <c r="C58" s="57" t="s">
        <v>2017</v>
      </c>
      <c r="D58" s="54" t="s">
        <v>2018</v>
      </c>
      <c r="E58" s="6" t="s">
        <v>219</v>
      </c>
      <c r="F58" s="19">
        <v>8877</v>
      </c>
      <c r="G58" s="24">
        <v>115.25</v>
      </c>
      <c r="H58" s="24">
        <v>0.81</v>
      </c>
      <c r="I58" s="31"/>
      <c r="J58" s="31"/>
      <c r="K58" s="35"/>
    </row>
    <row r="59" spans="2:11" x14ac:dyDescent="0.25">
      <c r="B59" s="8" t="s">
        <v>3632</v>
      </c>
      <c r="C59" s="57" t="s">
        <v>3633</v>
      </c>
      <c r="D59" s="54" t="s">
        <v>3634</v>
      </c>
      <c r="E59" s="6" t="s">
        <v>291</v>
      </c>
      <c r="F59" s="19">
        <v>11805</v>
      </c>
      <c r="G59" s="24">
        <v>114.58</v>
      </c>
      <c r="H59" s="24">
        <v>0.8</v>
      </c>
      <c r="I59" s="31"/>
      <c r="J59" s="31"/>
      <c r="K59" s="35"/>
    </row>
    <row r="60" spans="2:11" x14ac:dyDescent="0.25">
      <c r="B60" s="8" t="s">
        <v>118</v>
      </c>
      <c r="C60" s="57" t="s">
        <v>119</v>
      </c>
      <c r="D60" s="54" t="s">
        <v>120</v>
      </c>
      <c r="E60" s="6" t="s">
        <v>121</v>
      </c>
      <c r="F60" s="19">
        <v>20456</v>
      </c>
      <c r="G60" s="24">
        <v>110.78</v>
      </c>
      <c r="H60" s="24">
        <v>0.78</v>
      </c>
      <c r="I60" s="31"/>
      <c r="J60" s="31"/>
      <c r="K60" s="35"/>
    </row>
    <row r="61" spans="2:11" x14ac:dyDescent="0.25">
      <c r="B61" s="8" t="s">
        <v>1984</v>
      </c>
      <c r="C61" s="57" t="s">
        <v>1985</v>
      </c>
      <c r="D61" s="54" t="s">
        <v>1986</v>
      </c>
      <c r="E61" s="6" t="s">
        <v>117</v>
      </c>
      <c r="F61" s="19">
        <v>2805</v>
      </c>
      <c r="G61" s="24">
        <v>108.8</v>
      </c>
      <c r="H61" s="24">
        <v>0.76</v>
      </c>
      <c r="I61" s="31"/>
      <c r="J61" s="31"/>
      <c r="K61" s="35"/>
    </row>
    <row r="62" spans="2:11" x14ac:dyDescent="0.25">
      <c r="B62" s="8" t="s">
        <v>256</v>
      </c>
      <c r="C62" s="57" t="s">
        <v>257</v>
      </c>
      <c r="D62" s="54" t="s">
        <v>258</v>
      </c>
      <c r="E62" s="6" t="s">
        <v>223</v>
      </c>
      <c r="F62" s="19">
        <v>39572</v>
      </c>
      <c r="G62" s="24">
        <v>108.7</v>
      </c>
      <c r="H62" s="24">
        <v>0.76</v>
      </c>
      <c r="I62" s="31"/>
      <c r="J62" s="31"/>
      <c r="K62" s="35"/>
    </row>
    <row r="63" spans="2:11" x14ac:dyDescent="0.25">
      <c r="B63" s="8" t="s">
        <v>468</v>
      </c>
      <c r="C63" s="57" t="s">
        <v>469</v>
      </c>
      <c r="D63" s="54" t="s">
        <v>470</v>
      </c>
      <c r="E63" s="6" t="s">
        <v>471</v>
      </c>
      <c r="F63" s="19">
        <v>17780</v>
      </c>
      <c r="G63" s="24">
        <v>107.74</v>
      </c>
      <c r="H63" s="24">
        <v>0.75</v>
      </c>
      <c r="I63" s="31"/>
      <c r="J63" s="31"/>
      <c r="K63" s="35"/>
    </row>
    <row r="64" spans="2:11" x14ac:dyDescent="0.25">
      <c r="B64" s="8" t="s">
        <v>400</v>
      </c>
      <c r="C64" s="57" t="s">
        <v>401</v>
      </c>
      <c r="D64" s="54" t="s">
        <v>402</v>
      </c>
      <c r="E64" s="6" t="s">
        <v>165</v>
      </c>
      <c r="F64" s="19">
        <v>7054</v>
      </c>
      <c r="G64" s="24">
        <v>103.49</v>
      </c>
      <c r="H64" s="24">
        <v>0.73</v>
      </c>
      <c r="I64" s="31"/>
      <c r="J64" s="31"/>
      <c r="K64" s="35"/>
    </row>
    <row r="65" spans="2:11" x14ac:dyDescent="0.25">
      <c r="B65" s="8" t="s">
        <v>3635</v>
      </c>
      <c r="C65" s="57" t="s">
        <v>3636</v>
      </c>
      <c r="D65" s="54" t="s">
        <v>3637</v>
      </c>
      <c r="E65" s="6" t="s">
        <v>291</v>
      </c>
      <c r="F65" s="19">
        <v>3004</v>
      </c>
      <c r="G65" s="24">
        <v>102.38</v>
      </c>
      <c r="H65" s="24">
        <v>0.72</v>
      </c>
      <c r="I65" s="31"/>
      <c r="J65" s="31"/>
      <c r="K65" s="35"/>
    </row>
    <row r="66" spans="2:11" x14ac:dyDescent="0.25">
      <c r="B66" s="8" t="s">
        <v>3638</v>
      </c>
      <c r="C66" s="57" t="s">
        <v>3639</v>
      </c>
      <c r="D66" s="54" t="s">
        <v>3640</v>
      </c>
      <c r="E66" s="6" t="s">
        <v>165</v>
      </c>
      <c r="F66" s="19">
        <v>18300</v>
      </c>
      <c r="G66" s="24">
        <v>99.82</v>
      </c>
      <c r="H66" s="24">
        <v>0.7</v>
      </c>
      <c r="I66" s="31"/>
      <c r="J66" s="31"/>
      <c r="K66" s="35"/>
    </row>
    <row r="67" spans="2:11" x14ac:dyDescent="0.25">
      <c r="B67" s="8" t="s">
        <v>1990</v>
      </c>
      <c r="C67" s="57" t="s">
        <v>1991</v>
      </c>
      <c r="D67" s="54" t="s">
        <v>1992</v>
      </c>
      <c r="E67" s="6" t="s">
        <v>128</v>
      </c>
      <c r="F67" s="19">
        <v>29872</v>
      </c>
      <c r="G67" s="24">
        <v>98.79</v>
      </c>
      <c r="H67" s="24">
        <v>0.69</v>
      </c>
      <c r="I67" s="31"/>
      <c r="J67" s="31"/>
      <c r="K67" s="35"/>
    </row>
    <row r="68" spans="2:11" x14ac:dyDescent="0.25">
      <c r="B68" s="8" t="s">
        <v>2019</v>
      </c>
      <c r="C68" s="57" t="s">
        <v>2020</v>
      </c>
      <c r="D68" s="54" t="s">
        <v>2021</v>
      </c>
      <c r="E68" s="6" t="s">
        <v>121</v>
      </c>
      <c r="F68" s="19">
        <v>25088</v>
      </c>
      <c r="G68" s="24">
        <v>98.04</v>
      </c>
      <c r="H68" s="24">
        <v>0.69</v>
      </c>
      <c r="I68" s="31"/>
      <c r="J68" s="31"/>
      <c r="K68" s="35"/>
    </row>
    <row r="69" spans="2:11" x14ac:dyDescent="0.25">
      <c r="B69" s="8" t="s">
        <v>2746</v>
      </c>
      <c r="C69" s="57" t="s">
        <v>2747</v>
      </c>
      <c r="D69" s="54" t="s">
        <v>2748</v>
      </c>
      <c r="E69" s="6" t="s">
        <v>471</v>
      </c>
      <c r="F69" s="19">
        <v>13963</v>
      </c>
      <c r="G69" s="24">
        <v>97.37</v>
      </c>
      <c r="H69" s="24">
        <v>0.68</v>
      </c>
      <c r="I69" s="31"/>
      <c r="J69" s="31"/>
      <c r="K69" s="35"/>
    </row>
    <row r="70" spans="2:11" x14ac:dyDescent="0.25">
      <c r="B70" s="8" t="s">
        <v>815</v>
      </c>
      <c r="C70" s="57" t="s">
        <v>816</v>
      </c>
      <c r="D70" s="54" t="s">
        <v>817</v>
      </c>
      <c r="E70" s="6" t="s">
        <v>128</v>
      </c>
      <c r="F70" s="19">
        <v>19224</v>
      </c>
      <c r="G70" s="24">
        <v>96.56</v>
      </c>
      <c r="H70" s="24">
        <v>0.68</v>
      </c>
      <c r="I70" s="31"/>
      <c r="J70" s="31"/>
      <c r="K70" s="35"/>
    </row>
    <row r="71" spans="2:11" x14ac:dyDescent="0.25">
      <c r="B71" s="8" t="s">
        <v>351</v>
      </c>
      <c r="C71" s="57" t="s">
        <v>352</v>
      </c>
      <c r="D71" s="54" t="s">
        <v>353</v>
      </c>
      <c r="E71" s="6" t="s">
        <v>354</v>
      </c>
      <c r="F71" s="19">
        <v>86828</v>
      </c>
      <c r="G71" s="24">
        <v>92.73</v>
      </c>
      <c r="H71" s="24">
        <v>0.65</v>
      </c>
      <c r="I71" s="31"/>
      <c r="J71" s="31"/>
      <c r="K71" s="35"/>
    </row>
    <row r="72" spans="2:11" x14ac:dyDescent="0.25">
      <c r="B72" s="8" t="s">
        <v>213</v>
      </c>
      <c r="C72" s="57" t="s">
        <v>214</v>
      </c>
      <c r="D72" s="54" t="s">
        <v>215</v>
      </c>
      <c r="E72" s="6" t="s">
        <v>96</v>
      </c>
      <c r="F72" s="19">
        <v>3009</v>
      </c>
      <c r="G72" s="24">
        <v>92.22</v>
      </c>
      <c r="H72" s="24">
        <v>0.65</v>
      </c>
      <c r="I72" s="31"/>
      <c r="J72" s="31"/>
      <c r="K72" s="35"/>
    </row>
    <row r="73" spans="2:11" x14ac:dyDescent="0.25">
      <c r="B73" s="8" t="s">
        <v>2464</v>
      </c>
      <c r="C73" s="57" t="s">
        <v>2465</v>
      </c>
      <c r="D73" s="54" t="s">
        <v>2466</v>
      </c>
      <c r="E73" s="6" t="s">
        <v>121</v>
      </c>
      <c r="F73" s="19">
        <v>8142</v>
      </c>
      <c r="G73" s="24">
        <v>91.87</v>
      </c>
      <c r="H73" s="24">
        <v>0.64</v>
      </c>
      <c r="I73" s="31"/>
      <c r="J73" s="31"/>
      <c r="K73" s="35"/>
    </row>
    <row r="74" spans="2:11" x14ac:dyDescent="0.25">
      <c r="B74" s="8" t="s">
        <v>177</v>
      </c>
      <c r="C74" s="57" t="s">
        <v>178</v>
      </c>
      <c r="D74" s="54" t="s">
        <v>179</v>
      </c>
      <c r="E74" s="6" t="s">
        <v>121</v>
      </c>
      <c r="F74" s="19">
        <v>3087</v>
      </c>
      <c r="G74" s="24">
        <v>91.59</v>
      </c>
      <c r="H74" s="24">
        <v>0.64</v>
      </c>
      <c r="I74" s="31"/>
      <c r="J74" s="31"/>
      <c r="K74" s="35"/>
    </row>
    <row r="75" spans="2:11" x14ac:dyDescent="0.25">
      <c r="B75" s="8" t="s">
        <v>1760</v>
      </c>
      <c r="C75" s="57" t="s">
        <v>1761</v>
      </c>
      <c r="D75" s="54" t="s">
        <v>1762</v>
      </c>
      <c r="E75" s="6" t="s">
        <v>191</v>
      </c>
      <c r="F75" s="19">
        <v>109824</v>
      </c>
      <c r="G75" s="24">
        <v>90.6</v>
      </c>
      <c r="H75" s="24">
        <v>0.63</v>
      </c>
      <c r="I75" s="31"/>
      <c r="J75" s="31"/>
      <c r="K75" s="35"/>
    </row>
    <row r="76" spans="2:11" x14ac:dyDescent="0.25">
      <c r="B76" s="8" t="s">
        <v>844</v>
      </c>
      <c r="C76" s="57" t="s">
        <v>845</v>
      </c>
      <c r="D76" s="54" t="s">
        <v>846</v>
      </c>
      <c r="E76" s="6" t="s">
        <v>295</v>
      </c>
      <c r="F76" s="19">
        <v>206035</v>
      </c>
      <c r="G76" s="24">
        <v>89.52</v>
      </c>
      <c r="H76" s="24">
        <v>0.63</v>
      </c>
      <c r="I76" s="31"/>
      <c r="J76" s="31"/>
      <c r="K76" s="35"/>
    </row>
    <row r="77" spans="2:11" x14ac:dyDescent="0.25">
      <c r="B77" s="8" t="s">
        <v>230</v>
      </c>
      <c r="C77" s="57" t="s">
        <v>231</v>
      </c>
      <c r="D77" s="54" t="s">
        <v>232</v>
      </c>
      <c r="E77" s="6" t="s">
        <v>128</v>
      </c>
      <c r="F77" s="19">
        <v>404</v>
      </c>
      <c r="G77" s="24">
        <v>87.82</v>
      </c>
      <c r="H77" s="24">
        <v>0.62</v>
      </c>
      <c r="I77" s="31"/>
      <c r="J77" s="31"/>
      <c r="K77" s="35"/>
    </row>
    <row r="78" spans="2:11" x14ac:dyDescent="0.25">
      <c r="B78" s="8" t="s">
        <v>832</v>
      </c>
      <c r="C78" s="57" t="s">
        <v>833</v>
      </c>
      <c r="D78" s="54" t="s">
        <v>834</v>
      </c>
      <c r="E78" s="6" t="s">
        <v>75</v>
      </c>
      <c r="F78" s="19">
        <v>9693</v>
      </c>
      <c r="G78" s="24">
        <v>87.63</v>
      </c>
      <c r="H78" s="24">
        <v>0.61</v>
      </c>
      <c r="I78" s="31"/>
      <c r="J78" s="31"/>
      <c r="K78" s="35"/>
    </row>
    <row r="79" spans="2:11" x14ac:dyDescent="0.25">
      <c r="B79" s="8" t="s">
        <v>897</v>
      </c>
      <c r="C79" s="57" t="s">
        <v>898</v>
      </c>
      <c r="D79" s="54" t="s">
        <v>899</v>
      </c>
      <c r="E79" s="6" t="s">
        <v>427</v>
      </c>
      <c r="F79" s="19">
        <v>8936</v>
      </c>
      <c r="G79" s="24">
        <v>85.77</v>
      </c>
      <c r="H79" s="24">
        <v>0.6</v>
      </c>
      <c r="I79" s="31"/>
      <c r="J79" s="31"/>
      <c r="K79" s="35"/>
    </row>
    <row r="80" spans="2:11" x14ac:dyDescent="0.25">
      <c r="B80" s="8" t="s">
        <v>888</v>
      </c>
      <c r="C80" s="57" t="s">
        <v>889</v>
      </c>
      <c r="D80" s="54" t="s">
        <v>890</v>
      </c>
      <c r="E80" s="6" t="s">
        <v>64</v>
      </c>
      <c r="F80" s="19">
        <v>22983</v>
      </c>
      <c r="G80" s="24">
        <v>85.5</v>
      </c>
      <c r="H80" s="24">
        <v>0.6</v>
      </c>
      <c r="I80" s="31"/>
      <c r="J80" s="31"/>
      <c r="K80" s="35"/>
    </row>
    <row r="81" spans="2:11" x14ac:dyDescent="0.25">
      <c r="B81" s="8" t="s">
        <v>841</v>
      </c>
      <c r="C81" s="57" t="s">
        <v>842</v>
      </c>
      <c r="D81" s="54" t="s">
        <v>843</v>
      </c>
      <c r="E81" s="6" t="s">
        <v>128</v>
      </c>
      <c r="F81" s="19">
        <v>33746</v>
      </c>
      <c r="G81" s="24">
        <v>82.75</v>
      </c>
      <c r="H81" s="24">
        <v>0.57999999999999996</v>
      </c>
      <c r="I81" s="31"/>
      <c r="J81" s="31"/>
      <c r="K81" s="35"/>
    </row>
    <row r="82" spans="2:11" x14ac:dyDescent="0.25">
      <c r="B82" s="8" t="s">
        <v>1734</v>
      </c>
      <c r="C82" s="57" t="s">
        <v>1735</v>
      </c>
      <c r="D82" s="54" t="s">
        <v>1736</v>
      </c>
      <c r="E82" s="6" t="s">
        <v>165</v>
      </c>
      <c r="F82" s="19">
        <v>8840</v>
      </c>
      <c r="G82" s="24">
        <v>82.28</v>
      </c>
      <c r="H82" s="24">
        <v>0.57999999999999996</v>
      </c>
      <c r="I82" s="31"/>
      <c r="J82" s="31"/>
      <c r="K82" s="35"/>
    </row>
    <row r="83" spans="2:11" x14ac:dyDescent="0.25">
      <c r="B83" s="8" t="s">
        <v>3641</v>
      </c>
      <c r="C83" s="57" t="s">
        <v>3642</v>
      </c>
      <c r="D83" s="54" t="s">
        <v>3643</v>
      </c>
      <c r="E83" s="6" t="s">
        <v>291</v>
      </c>
      <c r="F83" s="19">
        <v>1212</v>
      </c>
      <c r="G83" s="24">
        <v>81.61</v>
      </c>
      <c r="H83" s="24">
        <v>0.56999999999999995</v>
      </c>
      <c r="I83" s="31"/>
      <c r="J83" s="31"/>
      <c r="K83" s="35"/>
    </row>
    <row r="84" spans="2:11" x14ac:dyDescent="0.25">
      <c r="B84" s="8" t="s">
        <v>129</v>
      </c>
      <c r="C84" s="57" t="s">
        <v>130</v>
      </c>
      <c r="D84" s="54" t="s">
        <v>131</v>
      </c>
      <c r="E84" s="6" t="s">
        <v>132</v>
      </c>
      <c r="F84" s="19">
        <v>2087</v>
      </c>
      <c r="G84" s="24">
        <v>81.459999999999994</v>
      </c>
      <c r="H84" s="24">
        <v>0.56999999999999995</v>
      </c>
      <c r="I84" s="31"/>
      <c r="J84" s="31"/>
      <c r="K84" s="35"/>
    </row>
    <row r="85" spans="2:11" x14ac:dyDescent="0.25">
      <c r="B85" s="8" t="s">
        <v>1725</v>
      </c>
      <c r="C85" s="57" t="s">
        <v>1726</v>
      </c>
      <c r="D85" s="54" t="s">
        <v>1727</v>
      </c>
      <c r="E85" s="6" t="s">
        <v>75</v>
      </c>
      <c r="F85" s="19">
        <v>2526</v>
      </c>
      <c r="G85" s="24">
        <v>81.040000000000006</v>
      </c>
      <c r="H85" s="24">
        <v>0.56999999999999995</v>
      </c>
      <c r="I85" s="31"/>
      <c r="J85" s="31"/>
      <c r="K85" s="35"/>
    </row>
    <row r="86" spans="2:11" x14ac:dyDescent="0.25">
      <c r="B86" s="8" t="s">
        <v>3644</v>
      </c>
      <c r="C86" s="57" t="s">
        <v>3645</v>
      </c>
      <c r="D86" s="54" t="s">
        <v>3646</v>
      </c>
      <c r="E86" s="6" t="s">
        <v>117</v>
      </c>
      <c r="F86" s="19">
        <v>6291</v>
      </c>
      <c r="G86" s="24">
        <v>80.38</v>
      </c>
      <c r="H86" s="24">
        <v>0.56000000000000005</v>
      </c>
      <c r="I86" s="31"/>
      <c r="J86" s="31"/>
      <c r="K86" s="35"/>
    </row>
    <row r="87" spans="2:11" x14ac:dyDescent="0.25">
      <c r="B87" s="8" t="s">
        <v>1879</v>
      </c>
      <c r="C87" s="57" t="s">
        <v>1880</v>
      </c>
      <c r="D87" s="54" t="s">
        <v>1881</v>
      </c>
      <c r="E87" s="6" t="s">
        <v>79</v>
      </c>
      <c r="F87" s="19">
        <v>97874</v>
      </c>
      <c r="G87" s="24">
        <v>80.16</v>
      </c>
      <c r="H87" s="24">
        <v>0.56000000000000005</v>
      </c>
      <c r="I87" s="31"/>
      <c r="J87" s="31"/>
      <c r="K87" s="35"/>
    </row>
    <row r="88" spans="2:11" x14ac:dyDescent="0.25">
      <c r="B88" s="8" t="s">
        <v>3647</v>
      </c>
      <c r="C88" s="57" t="s">
        <v>3648</v>
      </c>
      <c r="D88" s="54" t="s">
        <v>3649</v>
      </c>
      <c r="E88" s="6" t="s">
        <v>295</v>
      </c>
      <c r="F88" s="19">
        <v>31235</v>
      </c>
      <c r="G88" s="24">
        <v>79.349999999999994</v>
      </c>
      <c r="H88" s="24">
        <v>0.56000000000000005</v>
      </c>
      <c r="I88" s="31"/>
      <c r="J88" s="31"/>
      <c r="K88" s="35"/>
    </row>
    <row r="89" spans="2:11" x14ac:dyDescent="0.25">
      <c r="B89" s="8" t="s">
        <v>317</v>
      </c>
      <c r="C89" s="57" t="s">
        <v>318</v>
      </c>
      <c r="D89" s="54" t="s">
        <v>319</v>
      </c>
      <c r="E89" s="6" t="s">
        <v>320</v>
      </c>
      <c r="F89" s="19">
        <v>5423</v>
      </c>
      <c r="G89" s="24">
        <v>78.89</v>
      </c>
      <c r="H89" s="24">
        <v>0.55000000000000004</v>
      </c>
      <c r="I89" s="31"/>
      <c r="J89" s="31"/>
      <c r="K89" s="35"/>
    </row>
    <row r="90" spans="2:11" x14ac:dyDescent="0.25">
      <c r="B90" s="8" t="s">
        <v>1893</v>
      </c>
      <c r="C90" s="57" t="s">
        <v>1894</v>
      </c>
      <c r="D90" s="54" t="s">
        <v>1895</v>
      </c>
      <c r="E90" s="6" t="s">
        <v>64</v>
      </c>
      <c r="F90" s="19">
        <v>10151</v>
      </c>
      <c r="G90" s="24">
        <v>78.290000000000006</v>
      </c>
      <c r="H90" s="24">
        <v>0.55000000000000004</v>
      </c>
      <c r="I90" s="31"/>
      <c r="J90" s="31"/>
      <c r="K90" s="35"/>
    </row>
    <row r="91" spans="2:11" x14ac:dyDescent="0.25">
      <c r="B91" s="8" t="s">
        <v>498</v>
      </c>
      <c r="C91" s="57" t="s">
        <v>499</v>
      </c>
      <c r="D91" s="54" t="s">
        <v>500</v>
      </c>
      <c r="E91" s="6" t="s">
        <v>96</v>
      </c>
      <c r="F91" s="19">
        <v>1765</v>
      </c>
      <c r="G91" s="24">
        <v>77.900000000000006</v>
      </c>
      <c r="H91" s="24">
        <v>0.55000000000000004</v>
      </c>
      <c r="I91" s="31"/>
      <c r="J91" s="31"/>
      <c r="K91" s="35"/>
    </row>
    <row r="92" spans="2:11" x14ac:dyDescent="0.25">
      <c r="B92" s="8" t="s">
        <v>1946</v>
      </c>
      <c r="C92" s="57" t="s">
        <v>1947</v>
      </c>
      <c r="D92" s="54" t="s">
        <v>1948</v>
      </c>
      <c r="E92" s="6" t="s">
        <v>117</v>
      </c>
      <c r="F92" s="19">
        <v>4883</v>
      </c>
      <c r="G92" s="24">
        <v>77.349999999999994</v>
      </c>
      <c r="H92" s="24">
        <v>0.54</v>
      </c>
      <c r="I92" s="31"/>
      <c r="J92" s="31"/>
      <c r="K92" s="35"/>
    </row>
    <row r="93" spans="2:11" x14ac:dyDescent="0.25">
      <c r="B93" s="8" t="s">
        <v>3650</v>
      </c>
      <c r="C93" s="57" t="s">
        <v>1143</v>
      </c>
      <c r="D93" s="54" t="s">
        <v>3651</v>
      </c>
      <c r="E93" s="6" t="s">
        <v>64</v>
      </c>
      <c r="F93" s="19">
        <v>22169</v>
      </c>
      <c r="G93" s="24">
        <v>76.650000000000006</v>
      </c>
      <c r="H93" s="24">
        <v>0.54</v>
      </c>
      <c r="I93" s="31"/>
      <c r="J93" s="31"/>
      <c r="K93" s="35"/>
    </row>
    <row r="94" spans="2:11" x14ac:dyDescent="0.25">
      <c r="B94" s="8" t="s">
        <v>1993</v>
      </c>
      <c r="C94" s="57" t="s">
        <v>1486</v>
      </c>
      <c r="D94" s="54" t="s">
        <v>1994</v>
      </c>
      <c r="E94" s="6" t="s">
        <v>291</v>
      </c>
      <c r="F94" s="19">
        <v>14870</v>
      </c>
      <c r="G94" s="24">
        <v>76.180000000000007</v>
      </c>
      <c r="H94" s="24">
        <v>0.53</v>
      </c>
      <c r="I94" s="31"/>
      <c r="J94" s="31"/>
      <c r="K94" s="35"/>
    </row>
    <row r="95" spans="2:11" x14ac:dyDescent="0.25">
      <c r="B95" s="8" t="s">
        <v>1926</v>
      </c>
      <c r="C95" s="57" t="s">
        <v>1927</v>
      </c>
      <c r="D95" s="54" t="s">
        <v>1928</v>
      </c>
      <c r="E95" s="6" t="s">
        <v>549</v>
      </c>
      <c r="F95" s="19">
        <v>187999</v>
      </c>
      <c r="G95" s="24">
        <v>76.14</v>
      </c>
      <c r="H95" s="24">
        <v>0.53</v>
      </c>
      <c r="I95" s="31"/>
      <c r="J95" s="31"/>
      <c r="K95" s="35"/>
    </row>
    <row r="96" spans="2:11" x14ac:dyDescent="0.25">
      <c r="B96" s="8" t="s">
        <v>2022</v>
      </c>
      <c r="C96" s="57" t="s">
        <v>2023</v>
      </c>
      <c r="D96" s="54" t="s">
        <v>2024</v>
      </c>
      <c r="E96" s="6" t="s">
        <v>223</v>
      </c>
      <c r="F96" s="19">
        <v>10370</v>
      </c>
      <c r="G96" s="24">
        <v>75.180000000000007</v>
      </c>
      <c r="H96" s="24">
        <v>0.53</v>
      </c>
      <c r="I96" s="31"/>
      <c r="J96" s="31"/>
      <c r="K96" s="35"/>
    </row>
    <row r="97" spans="2:11" x14ac:dyDescent="0.25">
      <c r="B97" s="8" t="s">
        <v>282</v>
      </c>
      <c r="C97" s="57" t="s">
        <v>283</v>
      </c>
      <c r="D97" s="54" t="s">
        <v>284</v>
      </c>
      <c r="E97" s="6" t="s">
        <v>121</v>
      </c>
      <c r="F97" s="19">
        <v>127626</v>
      </c>
      <c r="G97" s="24">
        <v>73.83</v>
      </c>
      <c r="H97" s="24">
        <v>0.52</v>
      </c>
      <c r="I97" s="31"/>
      <c r="J97" s="31"/>
      <c r="K97" s="35"/>
    </row>
    <row r="98" spans="2:11" x14ac:dyDescent="0.25">
      <c r="B98" s="8" t="s">
        <v>477</v>
      </c>
      <c r="C98" s="57" t="s">
        <v>478</v>
      </c>
      <c r="D98" s="54" t="s">
        <v>479</v>
      </c>
      <c r="E98" s="6" t="s">
        <v>96</v>
      </c>
      <c r="F98" s="19">
        <v>3534</v>
      </c>
      <c r="G98" s="24">
        <v>73.760000000000005</v>
      </c>
      <c r="H98" s="24">
        <v>0.52</v>
      </c>
      <c r="I98" s="31"/>
      <c r="J98" s="31"/>
      <c r="K98" s="35"/>
    </row>
    <row r="99" spans="2:11" x14ac:dyDescent="0.25">
      <c r="B99" s="8" t="s">
        <v>227</v>
      </c>
      <c r="C99" s="57" t="s">
        <v>228</v>
      </c>
      <c r="D99" s="54" t="s">
        <v>229</v>
      </c>
      <c r="E99" s="6" t="s">
        <v>121</v>
      </c>
      <c r="F99" s="19">
        <v>13057</v>
      </c>
      <c r="G99" s="24">
        <v>72.56</v>
      </c>
      <c r="H99" s="24">
        <v>0.51</v>
      </c>
      <c r="I99" s="31"/>
      <c r="J99" s="31"/>
      <c r="K99" s="35"/>
    </row>
    <row r="100" spans="2:11" x14ac:dyDescent="0.25">
      <c r="B100" s="8" t="s">
        <v>1954</v>
      </c>
      <c r="C100" s="57" t="s">
        <v>1955</v>
      </c>
      <c r="D100" s="54" t="s">
        <v>1956</v>
      </c>
      <c r="E100" s="6" t="s">
        <v>128</v>
      </c>
      <c r="F100" s="19">
        <v>10215</v>
      </c>
      <c r="G100" s="24">
        <v>71.599999999999994</v>
      </c>
      <c r="H100" s="24">
        <v>0.5</v>
      </c>
      <c r="I100" s="31"/>
      <c r="J100" s="31"/>
      <c r="K100" s="35"/>
    </row>
    <row r="101" spans="2:11" x14ac:dyDescent="0.25">
      <c r="B101" s="8" t="s">
        <v>292</v>
      </c>
      <c r="C101" s="57" t="s">
        <v>293</v>
      </c>
      <c r="D101" s="54" t="s">
        <v>294</v>
      </c>
      <c r="E101" s="6" t="s">
        <v>295</v>
      </c>
      <c r="F101" s="19">
        <v>12779</v>
      </c>
      <c r="G101" s="24">
        <v>70.459999999999994</v>
      </c>
      <c r="H101" s="24">
        <v>0.49</v>
      </c>
      <c r="I101" s="31"/>
      <c r="J101" s="31"/>
      <c r="K101" s="35"/>
    </row>
    <row r="102" spans="2:11" x14ac:dyDescent="0.25">
      <c r="B102" s="8" t="s">
        <v>3652</v>
      </c>
      <c r="C102" s="57" t="s">
        <v>3653</v>
      </c>
      <c r="D102" s="54" t="s">
        <v>3654</v>
      </c>
      <c r="E102" s="6" t="s">
        <v>387</v>
      </c>
      <c r="F102" s="19">
        <v>27187</v>
      </c>
      <c r="G102" s="24">
        <v>69.94</v>
      </c>
      <c r="H102" s="24">
        <v>0.49</v>
      </c>
      <c r="I102" s="31"/>
      <c r="J102" s="31"/>
      <c r="K102" s="35"/>
    </row>
    <row r="103" spans="2:11" x14ac:dyDescent="0.25">
      <c r="B103" s="8" t="s">
        <v>527</v>
      </c>
      <c r="C103" s="57" t="s">
        <v>528</v>
      </c>
      <c r="D103" s="54" t="s">
        <v>529</v>
      </c>
      <c r="E103" s="6" t="s">
        <v>291</v>
      </c>
      <c r="F103" s="19">
        <v>1855</v>
      </c>
      <c r="G103" s="24">
        <v>69.61</v>
      </c>
      <c r="H103" s="24">
        <v>0.49</v>
      </c>
      <c r="I103" s="31"/>
      <c r="J103" s="31"/>
      <c r="K103" s="35"/>
    </row>
    <row r="104" spans="2:11" x14ac:dyDescent="0.25">
      <c r="B104" s="8" t="s">
        <v>1717</v>
      </c>
      <c r="C104" s="57" t="s">
        <v>1718</v>
      </c>
      <c r="D104" s="54" t="s">
        <v>1719</v>
      </c>
      <c r="E104" s="6" t="s">
        <v>64</v>
      </c>
      <c r="F104" s="19">
        <v>1832</v>
      </c>
      <c r="G104" s="24">
        <v>69.59</v>
      </c>
      <c r="H104" s="24">
        <v>0.49</v>
      </c>
      <c r="I104" s="31"/>
      <c r="J104" s="31"/>
      <c r="K104" s="35"/>
    </row>
    <row r="105" spans="2:11" x14ac:dyDescent="0.25">
      <c r="B105" s="8" t="s">
        <v>1720</v>
      </c>
      <c r="C105" s="57" t="s">
        <v>1721</v>
      </c>
      <c r="D105" s="54" t="s">
        <v>1722</v>
      </c>
      <c r="E105" s="6" t="s">
        <v>79</v>
      </c>
      <c r="F105" s="19">
        <v>2896</v>
      </c>
      <c r="G105" s="24">
        <v>67.63</v>
      </c>
      <c r="H105" s="24">
        <v>0.47</v>
      </c>
      <c r="I105" s="31"/>
      <c r="J105" s="31"/>
      <c r="K105" s="35"/>
    </row>
    <row r="106" spans="2:11" x14ac:dyDescent="0.25">
      <c r="B106" s="8" t="s">
        <v>3655</v>
      </c>
      <c r="C106" s="57" t="s">
        <v>3656</v>
      </c>
      <c r="D106" s="54" t="s">
        <v>3657</v>
      </c>
      <c r="E106" s="6" t="s">
        <v>268</v>
      </c>
      <c r="F106" s="19">
        <v>167</v>
      </c>
      <c r="G106" s="24">
        <v>66.89</v>
      </c>
      <c r="H106" s="24">
        <v>0.47</v>
      </c>
      <c r="I106" s="31"/>
      <c r="J106" s="31"/>
      <c r="K106" s="35"/>
    </row>
    <row r="107" spans="2:11" x14ac:dyDescent="0.25">
      <c r="B107" s="8" t="s">
        <v>1949</v>
      </c>
      <c r="C107" s="57" t="s">
        <v>1950</v>
      </c>
      <c r="D107" s="54" t="s">
        <v>1951</v>
      </c>
      <c r="E107" s="6" t="s">
        <v>374</v>
      </c>
      <c r="F107" s="19">
        <v>13076</v>
      </c>
      <c r="G107" s="24">
        <v>66.239999999999995</v>
      </c>
      <c r="H107" s="24">
        <v>0.46</v>
      </c>
      <c r="I107" s="31"/>
      <c r="J107" s="31"/>
      <c r="K107" s="35"/>
    </row>
    <row r="108" spans="2:11" x14ac:dyDescent="0.25">
      <c r="B108" s="8" t="s">
        <v>1902</v>
      </c>
      <c r="C108" s="57" t="s">
        <v>1903</v>
      </c>
      <c r="D108" s="54" t="s">
        <v>1904</v>
      </c>
      <c r="E108" s="6" t="s">
        <v>64</v>
      </c>
      <c r="F108" s="19">
        <v>38575</v>
      </c>
      <c r="G108" s="24">
        <v>65.69</v>
      </c>
      <c r="H108" s="24">
        <v>0.46</v>
      </c>
      <c r="I108" s="31"/>
      <c r="J108" s="31"/>
      <c r="K108" s="35"/>
    </row>
    <row r="109" spans="2:11" x14ac:dyDescent="0.25">
      <c r="B109" s="8" t="s">
        <v>774</v>
      </c>
      <c r="C109" s="57" t="s">
        <v>775</v>
      </c>
      <c r="D109" s="54" t="s">
        <v>776</v>
      </c>
      <c r="E109" s="6" t="s">
        <v>53</v>
      </c>
      <c r="F109" s="19">
        <v>1772</v>
      </c>
      <c r="G109" s="24">
        <v>64.39</v>
      </c>
      <c r="H109" s="24">
        <v>0.45</v>
      </c>
      <c r="I109" s="31"/>
      <c r="J109" s="31"/>
      <c r="K109" s="35"/>
    </row>
    <row r="110" spans="2:11" x14ac:dyDescent="0.25">
      <c r="B110" s="8" t="s">
        <v>3658</v>
      </c>
      <c r="C110" s="57" t="s">
        <v>3659</v>
      </c>
      <c r="D110" s="54" t="s">
        <v>3660</v>
      </c>
      <c r="E110" s="6" t="s">
        <v>291</v>
      </c>
      <c r="F110" s="19">
        <v>1618</v>
      </c>
      <c r="G110" s="24">
        <v>64.010000000000005</v>
      </c>
      <c r="H110" s="24">
        <v>0.45</v>
      </c>
      <c r="I110" s="31"/>
      <c r="J110" s="31"/>
      <c r="K110" s="35"/>
    </row>
    <row r="111" spans="2:11" x14ac:dyDescent="0.25">
      <c r="B111" s="8" t="s">
        <v>3661</v>
      </c>
      <c r="C111" s="57" t="s">
        <v>1174</v>
      </c>
      <c r="D111" s="54" t="s">
        <v>3662</v>
      </c>
      <c r="E111" s="6" t="s">
        <v>60</v>
      </c>
      <c r="F111" s="19">
        <v>88268</v>
      </c>
      <c r="G111" s="24">
        <v>62.76</v>
      </c>
      <c r="H111" s="24">
        <v>0.44</v>
      </c>
      <c r="I111" s="31"/>
      <c r="J111" s="31"/>
      <c r="K111" s="35"/>
    </row>
    <row r="112" spans="2:11" x14ac:dyDescent="0.25">
      <c r="B112" s="8" t="s">
        <v>236</v>
      </c>
      <c r="C112" s="57" t="s">
        <v>237</v>
      </c>
      <c r="D112" s="54" t="s">
        <v>238</v>
      </c>
      <c r="E112" s="6" t="s">
        <v>239</v>
      </c>
      <c r="F112" s="19">
        <v>15417</v>
      </c>
      <c r="G112" s="24">
        <v>60.38</v>
      </c>
      <c r="H112" s="24">
        <v>0.42</v>
      </c>
      <c r="I112" s="31"/>
      <c r="J112" s="31"/>
      <c r="K112" s="35"/>
    </row>
    <row r="113" spans="2:11" x14ac:dyDescent="0.25">
      <c r="B113" s="8" t="s">
        <v>285</v>
      </c>
      <c r="C113" s="57" t="s">
        <v>286</v>
      </c>
      <c r="D113" s="54" t="s">
        <v>287</v>
      </c>
      <c r="E113" s="6" t="s">
        <v>143</v>
      </c>
      <c r="F113" s="19">
        <v>17160</v>
      </c>
      <c r="G113" s="24">
        <v>59.92</v>
      </c>
      <c r="H113" s="24">
        <v>0.42</v>
      </c>
      <c r="I113" s="31"/>
      <c r="J113" s="31"/>
      <c r="K113" s="35"/>
    </row>
    <row r="114" spans="2:11" x14ac:dyDescent="0.25">
      <c r="B114" s="8" t="s">
        <v>3663</v>
      </c>
      <c r="C114" s="57" t="s">
        <v>3664</v>
      </c>
      <c r="D114" s="54" t="s">
        <v>3665</v>
      </c>
      <c r="E114" s="6" t="s">
        <v>136</v>
      </c>
      <c r="F114" s="19">
        <v>19259</v>
      </c>
      <c r="G114" s="24">
        <v>58.93</v>
      </c>
      <c r="H114" s="24">
        <v>0.41</v>
      </c>
      <c r="I114" s="31"/>
      <c r="J114" s="31"/>
      <c r="K114" s="35"/>
    </row>
    <row r="115" spans="2:11" x14ac:dyDescent="0.25">
      <c r="B115" s="8" t="s">
        <v>1882</v>
      </c>
      <c r="C115" s="57" t="s">
        <v>1883</v>
      </c>
      <c r="D115" s="54" t="s">
        <v>1884</v>
      </c>
      <c r="E115" s="6" t="s">
        <v>64</v>
      </c>
      <c r="F115" s="19">
        <v>56512</v>
      </c>
      <c r="G115" s="24">
        <v>58.86</v>
      </c>
      <c r="H115" s="24">
        <v>0.41</v>
      </c>
      <c r="I115" s="31"/>
      <c r="J115" s="31"/>
      <c r="K115" s="35"/>
    </row>
    <row r="116" spans="2:11" x14ac:dyDescent="0.25">
      <c r="B116" s="8" t="s">
        <v>137</v>
      </c>
      <c r="C116" s="57" t="s">
        <v>138</v>
      </c>
      <c r="D116" s="54" t="s">
        <v>139</v>
      </c>
      <c r="E116" s="6" t="s">
        <v>96</v>
      </c>
      <c r="F116" s="19">
        <v>1772</v>
      </c>
      <c r="G116" s="24">
        <v>58.56</v>
      </c>
      <c r="H116" s="24">
        <v>0.41</v>
      </c>
      <c r="I116" s="31"/>
      <c r="J116" s="31"/>
      <c r="K116" s="35"/>
    </row>
    <row r="117" spans="2:11" x14ac:dyDescent="0.25">
      <c r="B117" s="8" t="s">
        <v>3666</v>
      </c>
      <c r="C117" s="57" t="s">
        <v>3667</v>
      </c>
      <c r="D117" s="54" t="s">
        <v>3668</v>
      </c>
      <c r="E117" s="6" t="s">
        <v>117</v>
      </c>
      <c r="F117" s="19">
        <v>10092</v>
      </c>
      <c r="G117" s="24">
        <v>56.05</v>
      </c>
      <c r="H117" s="24">
        <v>0.39</v>
      </c>
      <c r="I117" s="31"/>
      <c r="J117" s="31"/>
      <c r="K117" s="35"/>
    </row>
    <row r="118" spans="2:11" x14ac:dyDescent="0.25">
      <c r="B118" s="8" t="s">
        <v>3669</v>
      </c>
      <c r="C118" s="57" t="s">
        <v>3670</v>
      </c>
      <c r="D118" s="54" t="s">
        <v>3671</v>
      </c>
      <c r="E118" s="6" t="s">
        <v>494</v>
      </c>
      <c r="F118" s="19">
        <v>5226</v>
      </c>
      <c r="G118" s="24">
        <v>54.74</v>
      </c>
      <c r="H118" s="24">
        <v>0.38</v>
      </c>
      <c r="I118" s="31"/>
      <c r="J118" s="31"/>
      <c r="K118" s="35"/>
    </row>
    <row r="119" spans="2:11" x14ac:dyDescent="0.25">
      <c r="B119" s="8" t="s">
        <v>1960</v>
      </c>
      <c r="C119" s="57" t="s">
        <v>1961</v>
      </c>
      <c r="D119" s="54" t="s">
        <v>1962</v>
      </c>
      <c r="E119" s="6" t="s">
        <v>246</v>
      </c>
      <c r="F119" s="19">
        <v>2508</v>
      </c>
      <c r="G119" s="24">
        <v>54.58</v>
      </c>
      <c r="H119" s="24">
        <v>0.38</v>
      </c>
      <c r="I119" s="31"/>
      <c r="J119" s="31"/>
      <c r="K119" s="35"/>
    </row>
    <row r="120" spans="2:11" x14ac:dyDescent="0.25">
      <c r="B120" s="8" t="s">
        <v>3672</v>
      </c>
      <c r="C120" s="57" t="s">
        <v>3673</v>
      </c>
      <c r="D120" s="54" t="s">
        <v>3674</v>
      </c>
      <c r="E120" s="6" t="s">
        <v>151</v>
      </c>
      <c r="F120" s="19">
        <v>29292</v>
      </c>
      <c r="G120" s="24">
        <v>54.04</v>
      </c>
      <c r="H120" s="24">
        <v>0.38</v>
      </c>
      <c r="I120" s="31"/>
      <c r="J120" s="31"/>
      <c r="K120" s="35"/>
    </row>
    <row r="121" spans="2:11" x14ac:dyDescent="0.25">
      <c r="B121" s="8" t="s">
        <v>3675</v>
      </c>
      <c r="C121" s="57" t="s">
        <v>3676</v>
      </c>
      <c r="D121" s="54" t="s">
        <v>3677</v>
      </c>
      <c r="E121" s="6" t="s">
        <v>368</v>
      </c>
      <c r="F121" s="19">
        <v>214</v>
      </c>
      <c r="G121" s="24">
        <v>53.83</v>
      </c>
      <c r="H121" s="24">
        <v>0.38</v>
      </c>
      <c r="I121" s="31"/>
      <c r="J121" s="31"/>
      <c r="K121" s="35"/>
    </row>
    <row r="122" spans="2:11" x14ac:dyDescent="0.25">
      <c r="B122" s="8" t="s">
        <v>2556</v>
      </c>
      <c r="C122" s="57" t="s">
        <v>2557</v>
      </c>
      <c r="D122" s="54" t="s">
        <v>2558</v>
      </c>
      <c r="E122" s="6" t="s">
        <v>223</v>
      </c>
      <c r="F122" s="19">
        <v>2597</v>
      </c>
      <c r="G122" s="24">
        <v>52.8</v>
      </c>
      <c r="H122" s="24">
        <v>0.37</v>
      </c>
      <c r="I122" s="31"/>
      <c r="J122" s="31"/>
      <c r="K122" s="35"/>
    </row>
    <row r="123" spans="2:11" x14ac:dyDescent="0.25">
      <c r="B123" s="8" t="s">
        <v>894</v>
      </c>
      <c r="C123" s="57" t="s">
        <v>895</v>
      </c>
      <c r="D123" s="54" t="s">
        <v>896</v>
      </c>
      <c r="E123" s="6" t="s">
        <v>165</v>
      </c>
      <c r="F123" s="19">
        <v>10658</v>
      </c>
      <c r="G123" s="24">
        <v>51.5</v>
      </c>
      <c r="H123" s="24">
        <v>0.36</v>
      </c>
      <c r="I123" s="31"/>
      <c r="J123" s="31"/>
      <c r="K123" s="35"/>
    </row>
    <row r="124" spans="2:11" x14ac:dyDescent="0.25">
      <c r="B124" s="8" t="s">
        <v>2308</v>
      </c>
      <c r="C124" s="57" t="s">
        <v>1196</v>
      </c>
      <c r="D124" s="54" t="s">
        <v>2309</v>
      </c>
      <c r="E124" s="6" t="s">
        <v>60</v>
      </c>
      <c r="F124" s="19">
        <v>18922</v>
      </c>
      <c r="G124" s="24">
        <v>51.07</v>
      </c>
      <c r="H124" s="24">
        <v>0.36</v>
      </c>
      <c r="I124" s="31"/>
      <c r="J124" s="31"/>
      <c r="K124" s="35"/>
    </row>
    <row r="125" spans="2:11" x14ac:dyDescent="0.25">
      <c r="B125" s="8" t="s">
        <v>1957</v>
      </c>
      <c r="C125" s="57" t="s">
        <v>1958</v>
      </c>
      <c r="D125" s="54" t="s">
        <v>1959</v>
      </c>
      <c r="E125" s="6" t="s">
        <v>161</v>
      </c>
      <c r="F125" s="19">
        <v>25227</v>
      </c>
      <c r="G125" s="24">
        <v>50.82</v>
      </c>
      <c r="H125" s="24">
        <v>0.36</v>
      </c>
      <c r="I125" s="31"/>
      <c r="J125" s="31"/>
      <c r="K125" s="35"/>
    </row>
    <row r="126" spans="2:11" x14ac:dyDescent="0.25">
      <c r="B126" s="8" t="s">
        <v>279</v>
      </c>
      <c r="C126" s="57" t="s">
        <v>280</v>
      </c>
      <c r="D126" s="54" t="s">
        <v>281</v>
      </c>
      <c r="E126" s="6" t="s">
        <v>117</v>
      </c>
      <c r="F126" s="19">
        <v>5484</v>
      </c>
      <c r="G126" s="24">
        <v>49.47</v>
      </c>
      <c r="H126" s="24">
        <v>0.35</v>
      </c>
      <c r="I126" s="31"/>
      <c r="J126" s="31"/>
      <c r="K126" s="35"/>
    </row>
    <row r="127" spans="2:11" x14ac:dyDescent="0.25">
      <c r="B127" s="8" t="s">
        <v>333</v>
      </c>
      <c r="C127" s="57" t="s">
        <v>334</v>
      </c>
      <c r="D127" s="54" t="s">
        <v>335</v>
      </c>
      <c r="E127" s="6" t="s">
        <v>128</v>
      </c>
      <c r="F127" s="19">
        <v>5256</v>
      </c>
      <c r="G127" s="24">
        <v>48.57</v>
      </c>
      <c r="H127" s="24">
        <v>0.34</v>
      </c>
      <c r="I127" s="31"/>
      <c r="J127" s="31"/>
      <c r="K127" s="35"/>
    </row>
    <row r="128" spans="2:11" x14ac:dyDescent="0.25">
      <c r="B128" s="8" t="s">
        <v>3678</v>
      </c>
      <c r="C128" s="57" t="s">
        <v>3679</v>
      </c>
      <c r="D128" s="54" t="s">
        <v>3680</v>
      </c>
      <c r="E128" s="6" t="s">
        <v>64</v>
      </c>
      <c r="F128" s="19">
        <v>3364</v>
      </c>
      <c r="G128" s="24">
        <v>47.02</v>
      </c>
      <c r="H128" s="24">
        <v>0.33</v>
      </c>
      <c r="I128" s="31"/>
      <c r="J128" s="31"/>
      <c r="K128" s="35"/>
    </row>
    <row r="129" spans="2:11" x14ac:dyDescent="0.25">
      <c r="B129" s="8" t="s">
        <v>1890</v>
      </c>
      <c r="C129" s="57" t="s">
        <v>1891</v>
      </c>
      <c r="D129" s="54" t="s">
        <v>1892</v>
      </c>
      <c r="E129" s="6" t="s">
        <v>219</v>
      </c>
      <c r="F129" s="19">
        <v>628670</v>
      </c>
      <c r="G129" s="24">
        <v>45.26</v>
      </c>
      <c r="H129" s="24">
        <v>0.32</v>
      </c>
      <c r="I129" s="31"/>
      <c r="J129" s="31"/>
      <c r="K129" s="35"/>
    </row>
    <row r="130" spans="2:11" x14ac:dyDescent="0.25">
      <c r="B130" s="8" t="s">
        <v>3681</v>
      </c>
      <c r="C130" s="57" t="s">
        <v>3682</v>
      </c>
      <c r="D130" s="54" t="s">
        <v>3683</v>
      </c>
      <c r="E130" s="6" t="s">
        <v>117</v>
      </c>
      <c r="F130" s="19">
        <v>10235</v>
      </c>
      <c r="G130" s="24">
        <v>45.12</v>
      </c>
      <c r="H130" s="24">
        <v>0.32</v>
      </c>
      <c r="I130" s="31"/>
      <c r="J130" s="31"/>
      <c r="K130" s="35"/>
    </row>
    <row r="131" spans="2:11" x14ac:dyDescent="0.25">
      <c r="B131" s="8" t="s">
        <v>3684</v>
      </c>
      <c r="C131" s="57" t="s">
        <v>1541</v>
      </c>
      <c r="D131" s="54" t="s">
        <v>3685</v>
      </c>
      <c r="E131" s="6" t="s">
        <v>64</v>
      </c>
      <c r="F131" s="19">
        <v>138988</v>
      </c>
      <c r="G131" s="24">
        <v>44.75</v>
      </c>
      <c r="H131" s="24">
        <v>0.31</v>
      </c>
      <c r="I131" s="31"/>
      <c r="J131" s="31"/>
      <c r="K131" s="35"/>
    </row>
    <row r="132" spans="2:11" x14ac:dyDescent="0.25">
      <c r="B132" s="8" t="s">
        <v>3686</v>
      </c>
      <c r="C132" s="57" t="s">
        <v>3687</v>
      </c>
      <c r="D132" s="54" t="s">
        <v>3688</v>
      </c>
      <c r="E132" s="6" t="s">
        <v>53</v>
      </c>
      <c r="F132" s="19">
        <v>4799</v>
      </c>
      <c r="G132" s="24">
        <v>44.17</v>
      </c>
      <c r="H132" s="24">
        <v>0.31</v>
      </c>
      <c r="I132" s="31"/>
      <c r="J132" s="31"/>
      <c r="K132" s="35"/>
    </row>
    <row r="133" spans="2:11" x14ac:dyDescent="0.25">
      <c r="B133" s="8" t="s">
        <v>2322</v>
      </c>
      <c r="C133" s="57" t="s">
        <v>2323</v>
      </c>
      <c r="D133" s="54" t="s">
        <v>2324</v>
      </c>
      <c r="E133" s="6" t="s">
        <v>60</v>
      </c>
      <c r="F133" s="19">
        <v>59230</v>
      </c>
      <c r="G133" s="24">
        <v>43.68</v>
      </c>
      <c r="H133" s="24">
        <v>0.31</v>
      </c>
      <c r="I133" s="31"/>
      <c r="J133" s="31"/>
      <c r="K133" s="35"/>
    </row>
    <row r="134" spans="2:11" x14ac:dyDescent="0.25">
      <c r="B134" s="8" t="s">
        <v>1751</v>
      </c>
      <c r="C134" s="57" t="s">
        <v>1752</v>
      </c>
      <c r="D134" s="54" t="s">
        <v>1753</v>
      </c>
      <c r="E134" s="6" t="s">
        <v>128</v>
      </c>
      <c r="F134" s="19">
        <v>1149</v>
      </c>
      <c r="G134" s="24">
        <v>43.67</v>
      </c>
      <c r="H134" s="24">
        <v>0.31</v>
      </c>
      <c r="I134" s="31"/>
      <c r="J134" s="31"/>
      <c r="K134" s="35"/>
    </row>
    <row r="135" spans="2:11" x14ac:dyDescent="0.25">
      <c r="B135" s="8" t="s">
        <v>3689</v>
      </c>
      <c r="C135" s="57" t="s">
        <v>3690</v>
      </c>
      <c r="D135" s="54" t="s">
        <v>3691</v>
      </c>
      <c r="E135" s="6" t="s">
        <v>128</v>
      </c>
      <c r="F135" s="19">
        <v>3309</v>
      </c>
      <c r="G135" s="24">
        <v>43.29</v>
      </c>
      <c r="H135" s="24">
        <v>0.3</v>
      </c>
      <c r="I135" s="31"/>
      <c r="J135" s="31"/>
      <c r="K135" s="35"/>
    </row>
    <row r="136" spans="2:11" x14ac:dyDescent="0.25">
      <c r="B136" s="8" t="s">
        <v>3692</v>
      </c>
      <c r="C136" s="57" t="s">
        <v>3693</v>
      </c>
      <c r="D136" s="54" t="s">
        <v>3694</v>
      </c>
      <c r="E136" s="6" t="s">
        <v>427</v>
      </c>
      <c r="F136" s="19">
        <v>956</v>
      </c>
      <c r="G136" s="24">
        <v>40.43</v>
      </c>
      <c r="H136" s="24">
        <v>0.28000000000000003</v>
      </c>
      <c r="I136" s="31"/>
      <c r="J136" s="31"/>
      <c r="K136" s="35"/>
    </row>
    <row r="137" spans="2:11" x14ac:dyDescent="0.25">
      <c r="B137" s="8" t="s">
        <v>1748</v>
      </c>
      <c r="C137" s="57" t="s">
        <v>1749</v>
      </c>
      <c r="D137" s="54" t="s">
        <v>1750</v>
      </c>
      <c r="E137" s="6" t="s">
        <v>128</v>
      </c>
      <c r="F137" s="19">
        <v>3089</v>
      </c>
      <c r="G137" s="24">
        <v>40.32</v>
      </c>
      <c r="H137" s="24">
        <v>0.28000000000000003</v>
      </c>
      <c r="I137" s="31"/>
      <c r="J137" s="31"/>
      <c r="K137" s="35"/>
    </row>
    <row r="138" spans="2:11" x14ac:dyDescent="0.25">
      <c r="B138" s="8" t="s">
        <v>3695</v>
      </c>
      <c r="C138" s="57" t="s">
        <v>3696</v>
      </c>
      <c r="D138" s="54" t="s">
        <v>3697</v>
      </c>
      <c r="E138" s="6" t="s">
        <v>132</v>
      </c>
      <c r="F138" s="19">
        <v>4049</v>
      </c>
      <c r="G138" s="24">
        <v>38.840000000000003</v>
      </c>
      <c r="H138" s="24">
        <v>0.27</v>
      </c>
      <c r="I138" s="31"/>
      <c r="J138" s="31"/>
      <c r="K138" s="35"/>
    </row>
    <row r="139" spans="2:11" x14ac:dyDescent="0.25">
      <c r="B139" s="8" t="s">
        <v>240</v>
      </c>
      <c r="C139" s="57" t="s">
        <v>241</v>
      </c>
      <c r="D139" s="54" t="s">
        <v>242</v>
      </c>
      <c r="E139" s="6" t="s">
        <v>121</v>
      </c>
      <c r="F139" s="19">
        <v>362</v>
      </c>
      <c r="G139" s="24">
        <v>38.56</v>
      </c>
      <c r="H139" s="24">
        <v>0.27</v>
      </c>
      <c r="I139" s="31"/>
      <c r="J139" s="31"/>
      <c r="K139" s="35"/>
    </row>
    <row r="140" spans="2:11" x14ac:dyDescent="0.25">
      <c r="B140" s="8" t="s">
        <v>1737</v>
      </c>
      <c r="C140" s="57" t="s">
        <v>1738</v>
      </c>
      <c r="D140" s="54" t="s">
        <v>1739</v>
      </c>
      <c r="E140" s="6" t="s">
        <v>121</v>
      </c>
      <c r="F140" s="19">
        <v>2672</v>
      </c>
      <c r="G140" s="24">
        <v>38.32</v>
      </c>
      <c r="H140" s="24">
        <v>0.27</v>
      </c>
      <c r="I140" s="31"/>
      <c r="J140" s="31"/>
      <c r="K140" s="35"/>
    </row>
    <row r="141" spans="2:11" x14ac:dyDescent="0.25">
      <c r="B141" s="8" t="s">
        <v>3698</v>
      </c>
      <c r="C141" s="57" t="s">
        <v>3699</v>
      </c>
      <c r="D141" s="54" t="s">
        <v>3700</v>
      </c>
      <c r="E141" s="6" t="s">
        <v>427</v>
      </c>
      <c r="F141" s="19">
        <v>9479</v>
      </c>
      <c r="G141" s="24">
        <v>37.76</v>
      </c>
      <c r="H141" s="24">
        <v>0.26</v>
      </c>
      <c r="I141" s="31"/>
      <c r="J141" s="31"/>
      <c r="K141" s="35"/>
    </row>
    <row r="142" spans="2:11" x14ac:dyDescent="0.25">
      <c r="B142" s="8" t="s">
        <v>859</v>
      </c>
      <c r="C142" s="57" t="s">
        <v>860</v>
      </c>
      <c r="D142" s="54" t="s">
        <v>861</v>
      </c>
      <c r="E142" s="6" t="s">
        <v>103</v>
      </c>
      <c r="F142" s="19">
        <v>6492</v>
      </c>
      <c r="G142" s="24">
        <v>37.25</v>
      </c>
      <c r="H142" s="24">
        <v>0.26</v>
      </c>
      <c r="I142" s="31"/>
      <c r="J142" s="31"/>
      <c r="K142" s="35"/>
    </row>
    <row r="143" spans="2:11" x14ac:dyDescent="0.25">
      <c r="B143" s="8" t="s">
        <v>530</v>
      </c>
      <c r="C143" s="57" t="s">
        <v>531</v>
      </c>
      <c r="D143" s="54" t="s">
        <v>532</v>
      </c>
      <c r="E143" s="6" t="s">
        <v>161</v>
      </c>
      <c r="F143" s="19">
        <v>2767</v>
      </c>
      <c r="G143" s="24">
        <v>35.630000000000003</v>
      </c>
      <c r="H143" s="24">
        <v>0.25</v>
      </c>
      <c r="I143" s="31"/>
      <c r="J143" s="31"/>
      <c r="K143" s="35"/>
    </row>
    <row r="144" spans="2:11" x14ac:dyDescent="0.25">
      <c r="B144" s="8" t="s">
        <v>3701</v>
      </c>
      <c r="C144" s="57" t="s">
        <v>3702</v>
      </c>
      <c r="D144" s="54" t="s">
        <v>3703</v>
      </c>
      <c r="E144" s="6" t="s">
        <v>291</v>
      </c>
      <c r="F144" s="19">
        <v>1952</v>
      </c>
      <c r="G144" s="24">
        <v>35.51</v>
      </c>
      <c r="H144" s="24">
        <v>0.25</v>
      </c>
      <c r="I144" s="31"/>
      <c r="J144" s="31"/>
      <c r="K144" s="35"/>
    </row>
    <row r="145" spans="2:11" x14ac:dyDescent="0.25">
      <c r="B145" s="8" t="s">
        <v>3704</v>
      </c>
      <c r="C145" s="57" t="s">
        <v>3705</v>
      </c>
      <c r="D145" s="54" t="s">
        <v>3706</v>
      </c>
      <c r="E145" s="6" t="s">
        <v>278</v>
      </c>
      <c r="F145" s="19">
        <v>18660</v>
      </c>
      <c r="G145" s="24">
        <v>34.42</v>
      </c>
      <c r="H145" s="24">
        <v>0.24</v>
      </c>
      <c r="I145" s="31"/>
      <c r="J145" s="31"/>
      <c r="K145" s="35"/>
    </row>
    <row r="146" spans="2:11" x14ac:dyDescent="0.25">
      <c r="B146" s="8" t="s">
        <v>3707</v>
      </c>
      <c r="C146" s="57" t="s">
        <v>3708</v>
      </c>
      <c r="D146" s="54" t="s">
        <v>3709</v>
      </c>
      <c r="E146" s="6" t="s">
        <v>117</v>
      </c>
      <c r="F146" s="19">
        <v>2409</v>
      </c>
      <c r="G146" s="24">
        <v>34.369999999999997</v>
      </c>
      <c r="H146" s="24">
        <v>0.24</v>
      </c>
      <c r="I146" s="31"/>
      <c r="J146" s="31"/>
      <c r="K146" s="35"/>
    </row>
    <row r="147" spans="2:11" x14ac:dyDescent="0.25">
      <c r="B147" s="8" t="s">
        <v>3710</v>
      </c>
      <c r="C147" s="57" t="s">
        <v>3711</v>
      </c>
      <c r="D147" s="54" t="s">
        <v>3712</v>
      </c>
      <c r="E147" s="6" t="s">
        <v>278</v>
      </c>
      <c r="F147" s="19">
        <v>6188</v>
      </c>
      <c r="G147" s="24">
        <v>33.32</v>
      </c>
      <c r="H147" s="24">
        <v>0.23</v>
      </c>
      <c r="I147" s="31"/>
      <c r="J147" s="31"/>
      <c r="K147" s="35"/>
    </row>
    <row r="148" spans="2:11" x14ac:dyDescent="0.25">
      <c r="B148" s="8" t="s">
        <v>3713</v>
      </c>
      <c r="C148" s="57" t="s">
        <v>3714</v>
      </c>
      <c r="D148" s="54" t="s">
        <v>3715</v>
      </c>
      <c r="E148" s="6" t="s">
        <v>147</v>
      </c>
      <c r="F148" s="19">
        <v>12309</v>
      </c>
      <c r="G148" s="24">
        <v>30.74</v>
      </c>
      <c r="H148" s="24">
        <v>0.22</v>
      </c>
      <c r="I148" s="31"/>
      <c r="J148" s="31"/>
      <c r="K148" s="35"/>
    </row>
    <row r="149" spans="2:11" x14ac:dyDescent="0.25">
      <c r="B149" s="8" t="s">
        <v>3716</v>
      </c>
      <c r="C149" s="57" t="s">
        <v>1099</v>
      </c>
      <c r="D149" s="54" t="s">
        <v>3717</v>
      </c>
      <c r="E149" s="6" t="s">
        <v>147</v>
      </c>
      <c r="F149" s="19">
        <v>6132</v>
      </c>
      <c r="G149" s="24">
        <v>30.42</v>
      </c>
      <c r="H149" s="24">
        <v>0.21</v>
      </c>
      <c r="I149" s="31"/>
      <c r="J149" s="31"/>
      <c r="K149" s="35"/>
    </row>
    <row r="150" spans="2:11" x14ac:dyDescent="0.25">
      <c r="B150" s="8" t="s">
        <v>3718</v>
      </c>
      <c r="C150" s="57" t="s">
        <v>3719</v>
      </c>
      <c r="D150" s="54" t="s">
        <v>3720</v>
      </c>
      <c r="E150" s="6" t="s">
        <v>103</v>
      </c>
      <c r="F150" s="19">
        <v>89039</v>
      </c>
      <c r="G150" s="24">
        <v>29.07</v>
      </c>
      <c r="H150" s="24">
        <v>0.2</v>
      </c>
      <c r="I150" s="31"/>
      <c r="J150" s="31"/>
      <c r="K150" s="35"/>
    </row>
    <row r="151" spans="2:11" x14ac:dyDescent="0.25">
      <c r="B151" s="8" t="s">
        <v>3721</v>
      </c>
      <c r="C151" s="57" t="s">
        <v>3722</v>
      </c>
      <c r="D151" s="54" t="s">
        <v>3723</v>
      </c>
      <c r="E151" s="6" t="s">
        <v>143</v>
      </c>
      <c r="F151" s="19">
        <v>451</v>
      </c>
      <c r="G151" s="24">
        <v>28.08</v>
      </c>
      <c r="H151" s="24">
        <v>0.2</v>
      </c>
      <c r="I151" s="31"/>
      <c r="J151" s="31"/>
      <c r="K151" s="35"/>
    </row>
    <row r="152" spans="2:11" x14ac:dyDescent="0.25">
      <c r="B152" s="8" t="s">
        <v>1920</v>
      </c>
      <c r="C152" s="57" t="s">
        <v>1921</v>
      </c>
      <c r="D152" s="54" t="s">
        <v>1922</v>
      </c>
      <c r="E152" s="6" t="s">
        <v>176</v>
      </c>
      <c r="F152" s="19">
        <v>6288</v>
      </c>
      <c r="G152" s="24">
        <v>27.93</v>
      </c>
      <c r="H152" s="24">
        <v>0.2</v>
      </c>
      <c r="I152" s="31"/>
      <c r="J152" s="31"/>
      <c r="K152" s="35"/>
    </row>
    <row r="153" spans="2:11" x14ac:dyDescent="0.25">
      <c r="B153" s="8" t="s">
        <v>2333</v>
      </c>
      <c r="C153" s="57" t="s">
        <v>2334</v>
      </c>
      <c r="D153" s="54" t="s">
        <v>2335</v>
      </c>
      <c r="E153" s="6" t="s">
        <v>291</v>
      </c>
      <c r="F153" s="19">
        <v>582</v>
      </c>
      <c r="G153" s="24">
        <v>26.17</v>
      </c>
      <c r="H153" s="24">
        <v>0.18</v>
      </c>
      <c r="I153" s="31"/>
      <c r="J153" s="31"/>
      <c r="K153" s="35"/>
    </row>
    <row r="154" spans="2:11" x14ac:dyDescent="0.25">
      <c r="B154" s="8" t="s">
        <v>3724</v>
      </c>
      <c r="C154" s="57" t="s">
        <v>3725</v>
      </c>
      <c r="D154" s="54" t="s">
        <v>3726</v>
      </c>
      <c r="E154" s="6" t="s">
        <v>291</v>
      </c>
      <c r="F154" s="19">
        <v>1049</v>
      </c>
      <c r="G154" s="24">
        <v>25.98</v>
      </c>
      <c r="H154" s="24">
        <v>0.18</v>
      </c>
      <c r="I154" s="31"/>
      <c r="J154" s="31"/>
      <c r="K154" s="35"/>
    </row>
    <row r="155" spans="2:11" x14ac:dyDescent="0.25">
      <c r="B155" s="8" t="s">
        <v>3727</v>
      </c>
      <c r="C155" s="57" t="s">
        <v>1301</v>
      </c>
      <c r="D155" s="54" t="s">
        <v>3728</v>
      </c>
      <c r="E155" s="6" t="s">
        <v>219</v>
      </c>
      <c r="F155" s="19">
        <v>38558</v>
      </c>
      <c r="G155" s="24">
        <v>23.69</v>
      </c>
      <c r="H155" s="24">
        <v>0.17</v>
      </c>
      <c r="I155" s="31"/>
      <c r="J155" s="31"/>
      <c r="K155" s="35"/>
    </row>
    <row r="156" spans="2:11" x14ac:dyDescent="0.25">
      <c r="B156" s="8" t="s">
        <v>3729</v>
      </c>
      <c r="C156" s="57" t="s">
        <v>1053</v>
      </c>
      <c r="D156" s="54" t="s">
        <v>3730</v>
      </c>
      <c r="E156" s="6" t="s">
        <v>368</v>
      </c>
      <c r="F156" s="19">
        <v>4860</v>
      </c>
      <c r="G156" s="24">
        <v>23.32</v>
      </c>
      <c r="H156" s="24">
        <v>0.16</v>
      </c>
      <c r="I156" s="31"/>
      <c r="J156" s="31"/>
      <c r="K156" s="35"/>
    </row>
    <row r="157" spans="2:11" x14ac:dyDescent="0.25">
      <c r="B157" s="8" t="s">
        <v>459</v>
      </c>
      <c r="C157" s="57" t="s">
        <v>460</v>
      </c>
      <c r="D157" s="54" t="s">
        <v>461</v>
      </c>
      <c r="E157" s="6" t="s">
        <v>278</v>
      </c>
      <c r="F157" s="19">
        <v>18779</v>
      </c>
      <c r="G157" s="24">
        <v>22.33</v>
      </c>
      <c r="H157" s="24">
        <v>0.16</v>
      </c>
      <c r="I157" s="31"/>
      <c r="J157" s="31"/>
      <c r="K157" s="35"/>
    </row>
    <row r="158" spans="2:11" x14ac:dyDescent="0.25">
      <c r="B158" s="8" t="s">
        <v>3731</v>
      </c>
      <c r="C158" s="57" t="s">
        <v>3732</v>
      </c>
      <c r="D158" s="54" t="s">
        <v>3733</v>
      </c>
      <c r="E158" s="6" t="s">
        <v>117</v>
      </c>
      <c r="F158" s="19">
        <v>2268</v>
      </c>
      <c r="G158" s="24">
        <v>21.73</v>
      </c>
      <c r="H158" s="24">
        <v>0.15</v>
      </c>
      <c r="I158" s="31"/>
      <c r="J158" s="31"/>
      <c r="K158" s="35"/>
    </row>
    <row r="159" spans="2:11" x14ac:dyDescent="0.25">
      <c r="B159" s="8" t="s">
        <v>1800</v>
      </c>
      <c r="C159" s="57" t="s">
        <v>1801</v>
      </c>
      <c r="D159" s="54" t="s">
        <v>1802</v>
      </c>
      <c r="E159" s="6" t="s">
        <v>291</v>
      </c>
      <c r="F159" s="19">
        <v>1372</v>
      </c>
      <c r="G159" s="24">
        <v>19.47</v>
      </c>
      <c r="H159" s="24">
        <v>0.14000000000000001</v>
      </c>
      <c r="I159" s="31"/>
      <c r="J159" s="31"/>
      <c r="K159" s="35"/>
    </row>
    <row r="160" spans="2:11" x14ac:dyDescent="0.25">
      <c r="C160" s="58" t="s">
        <v>39</v>
      </c>
      <c r="D160" s="54"/>
      <c r="E160" s="6"/>
      <c r="F160" s="19"/>
      <c r="G160" s="25">
        <v>14314.88</v>
      </c>
      <c r="H160" s="25">
        <v>100.32</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22.25</v>
      </c>
      <c r="H200" s="24">
        <v>0.16</v>
      </c>
      <c r="I200" s="31"/>
      <c r="J200" s="31"/>
      <c r="K200" s="35"/>
    </row>
    <row r="201" spans="1:54" x14ac:dyDescent="0.25">
      <c r="C201" s="58" t="s">
        <v>39</v>
      </c>
      <c r="D201" s="54"/>
      <c r="E201" s="6"/>
      <c r="F201" s="19"/>
      <c r="G201" s="25">
        <v>22.25</v>
      </c>
      <c r="H201" s="25">
        <v>0.16</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4815</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-66.63</v>
      </c>
      <c r="H205" s="24">
        <v>-0.48</v>
      </c>
      <c r="I205" s="31"/>
      <c r="J205" s="31"/>
      <c r="K205" s="35"/>
    </row>
    <row r="206" spans="1:54" x14ac:dyDescent="0.25">
      <c r="C206" s="58" t="s">
        <v>39</v>
      </c>
      <c r="D206" s="54"/>
      <c r="E206" s="6"/>
      <c r="F206" s="19"/>
      <c r="G206" s="25">
        <v>-66.63</v>
      </c>
      <c r="H206" s="25">
        <v>-0.48</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14270.5</v>
      </c>
      <c r="H208" s="26">
        <v>99.999999999999986</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82" t="s">
        <v>4881</v>
      </c>
      <c r="E218" s="82" t="s">
        <v>4882</v>
      </c>
      <c r="F218" s="83"/>
    </row>
    <row r="219" spans="3:11" x14ac:dyDescent="0.25">
      <c r="E219" s="2" t="s">
        <v>4937</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
  <dimension ref="A1:IV319"/>
  <sheetViews>
    <sheetView showGridLines="0" zoomScale="90" zoomScaleNormal="90" workbookViewId="0">
      <pane ySplit="6" topLeftCell="A2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3734</v>
      </c>
      <c r="J2" s="38" t="s">
        <v>4626</v>
      </c>
    </row>
    <row r="3" spans="1:54" ht="16.5" x14ac:dyDescent="0.3">
      <c r="C3" s="1" t="s">
        <v>26</v>
      </c>
      <c r="D3" s="21" t="s">
        <v>3735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3736</v>
      </c>
      <c r="C10" s="57" t="s">
        <v>3737</v>
      </c>
      <c r="D10" s="54" t="s">
        <v>3738</v>
      </c>
      <c r="E10" s="6" t="s">
        <v>53</v>
      </c>
      <c r="F10" s="19">
        <v>31805</v>
      </c>
      <c r="G10" s="24">
        <v>338.1</v>
      </c>
      <c r="H10" s="24">
        <v>1.76</v>
      </c>
      <c r="I10" s="31"/>
      <c r="J10" s="31"/>
      <c r="K10" s="35"/>
    </row>
    <row r="11" spans="1:54" x14ac:dyDescent="0.25">
      <c r="B11" s="8" t="s">
        <v>1870</v>
      </c>
      <c r="C11" s="57" t="s">
        <v>1871</v>
      </c>
      <c r="D11" s="54" t="s">
        <v>1872</v>
      </c>
      <c r="E11" s="6" t="s">
        <v>64</v>
      </c>
      <c r="F11" s="19">
        <v>265615</v>
      </c>
      <c r="G11" s="24">
        <v>263.49</v>
      </c>
      <c r="H11" s="24">
        <v>1.37</v>
      </c>
      <c r="I11" s="31"/>
      <c r="J11" s="31"/>
      <c r="K11" s="35"/>
    </row>
    <row r="12" spans="1:54" x14ac:dyDescent="0.25">
      <c r="B12" s="8" t="s">
        <v>838</v>
      </c>
      <c r="C12" s="57" t="s">
        <v>839</v>
      </c>
      <c r="D12" s="54" t="s">
        <v>840</v>
      </c>
      <c r="E12" s="6" t="s">
        <v>96</v>
      </c>
      <c r="F12" s="19">
        <v>21649</v>
      </c>
      <c r="G12" s="24">
        <v>248.97</v>
      </c>
      <c r="H12" s="24">
        <v>1.29</v>
      </c>
      <c r="I12" s="31"/>
      <c r="J12" s="31"/>
      <c r="K12" s="35"/>
    </row>
    <row r="13" spans="1:54" x14ac:dyDescent="0.25">
      <c r="B13" s="8" t="s">
        <v>2028</v>
      </c>
      <c r="C13" s="57" t="s">
        <v>2029</v>
      </c>
      <c r="D13" s="54" t="s">
        <v>2030</v>
      </c>
      <c r="E13" s="6" t="s">
        <v>147</v>
      </c>
      <c r="F13" s="19">
        <v>151595</v>
      </c>
      <c r="G13" s="24">
        <v>231.94</v>
      </c>
      <c r="H13" s="24">
        <v>1.2</v>
      </c>
      <c r="I13" s="31"/>
      <c r="J13" s="31"/>
      <c r="K13" s="35"/>
    </row>
    <row r="14" spans="1:54" x14ac:dyDescent="0.25">
      <c r="B14" s="8" t="s">
        <v>2330</v>
      </c>
      <c r="C14" s="57" t="s">
        <v>2331</v>
      </c>
      <c r="D14" s="54" t="s">
        <v>2332</v>
      </c>
      <c r="E14" s="6" t="s">
        <v>96</v>
      </c>
      <c r="F14" s="19">
        <v>43103</v>
      </c>
      <c r="G14" s="24">
        <v>230.36</v>
      </c>
      <c r="H14" s="24">
        <v>1.2</v>
      </c>
      <c r="I14" s="31"/>
      <c r="J14" s="31"/>
      <c r="K14" s="35"/>
    </row>
    <row r="15" spans="1:54" x14ac:dyDescent="0.25">
      <c r="B15" s="8" t="s">
        <v>3739</v>
      </c>
      <c r="C15" s="57" t="s">
        <v>3740</v>
      </c>
      <c r="D15" s="54" t="s">
        <v>3741</v>
      </c>
      <c r="E15" s="6" t="s">
        <v>96</v>
      </c>
      <c r="F15" s="19">
        <v>11184</v>
      </c>
      <c r="G15" s="24">
        <v>223.36</v>
      </c>
      <c r="H15" s="24">
        <v>1.1599999999999999</v>
      </c>
      <c r="I15" s="31"/>
      <c r="J15" s="31"/>
      <c r="K15" s="35"/>
    </row>
    <row r="16" spans="1:54" x14ac:dyDescent="0.25">
      <c r="B16" s="8" t="s">
        <v>3742</v>
      </c>
      <c r="C16" s="57" t="s">
        <v>3743</v>
      </c>
      <c r="D16" s="54" t="s">
        <v>3744</v>
      </c>
      <c r="E16" s="6" t="s">
        <v>132</v>
      </c>
      <c r="F16" s="19">
        <v>16366</v>
      </c>
      <c r="G16" s="24">
        <v>212.41</v>
      </c>
      <c r="H16" s="24">
        <v>1.1000000000000001</v>
      </c>
      <c r="I16" s="31"/>
      <c r="J16" s="31"/>
      <c r="K16" s="35"/>
    </row>
    <row r="17" spans="2:11" x14ac:dyDescent="0.25">
      <c r="B17" s="8" t="s">
        <v>3745</v>
      </c>
      <c r="C17" s="57" t="s">
        <v>3746</v>
      </c>
      <c r="D17" s="54" t="s">
        <v>3747</v>
      </c>
      <c r="E17" s="6" t="s">
        <v>773</v>
      </c>
      <c r="F17" s="19">
        <v>118804</v>
      </c>
      <c r="G17" s="24">
        <v>206.9</v>
      </c>
      <c r="H17" s="24">
        <v>1.07</v>
      </c>
      <c r="I17" s="31"/>
      <c r="J17" s="31"/>
      <c r="K17" s="35"/>
    </row>
    <row r="18" spans="2:11" x14ac:dyDescent="0.25">
      <c r="B18" s="8" t="s">
        <v>3748</v>
      </c>
      <c r="C18" s="57" t="s">
        <v>706</v>
      </c>
      <c r="D18" s="54" t="s">
        <v>3749</v>
      </c>
      <c r="E18" s="6" t="s">
        <v>191</v>
      </c>
      <c r="F18" s="19">
        <v>69173</v>
      </c>
      <c r="G18" s="24">
        <v>203.13</v>
      </c>
      <c r="H18" s="24">
        <v>1.05</v>
      </c>
      <c r="I18" s="31"/>
      <c r="J18" s="31"/>
      <c r="K18" s="35"/>
    </row>
    <row r="19" spans="2:11" x14ac:dyDescent="0.25">
      <c r="B19" s="8" t="s">
        <v>1896</v>
      </c>
      <c r="C19" s="57" t="s">
        <v>1897</v>
      </c>
      <c r="D19" s="54" t="s">
        <v>1898</v>
      </c>
      <c r="E19" s="6" t="s">
        <v>60</v>
      </c>
      <c r="F19" s="19">
        <v>118715</v>
      </c>
      <c r="G19" s="24">
        <v>192.44</v>
      </c>
      <c r="H19" s="24">
        <v>1</v>
      </c>
      <c r="I19" s="31"/>
      <c r="J19" s="31"/>
      <c r="K19" s="35"/>
    </row>
    <row r="20" spans="2:11" x14ac:dyDescent="0.25">
      <c r="B20" s="8" t="s">
        <v>462</v>
      </c>
      <c r="C20" s="57" t="s">
        <v>463</v>
      </c>
      <c r="D20" s="54" t="s">
        <v>464</v>
      </c>
      <c r="E20" s="6" t="s">
        <v>121</v>
      </c>
      <c r="F20" s="19">
        <v>90107</v>
      </c>
      <c r="G20" s="24">
        <v>190.31</v>
      </c>
      <c r="H20" s="24">
        <v>0.99</v>
      </c>
      <c r="I20" s="31"/>
      <c r="J20" s="31"/>
      <c r="K20" s="35"/>
    </row>
    <row r="21" spans="2:11" x14ac:dyDescent="0.25">
      <c r="B21" s="8" t="s">
        <v>3750</v>
      </c>
      <c r="C21" s="57" t="s">
        <v>3751</v>
      </c>
      <c r="D21" s="54" t="s">
        <v>3752</v>
      </c>
      <c r="E21" s="6" t="s">
        <v>79</v>
      </c>
      <c r="F21" s="19">
        <v>1605658</v>
      </c>
      <c r="G21" s="24">
        <v>188.66</v>
      </c>
      <c r="H21" s="24">
        <v>0.98</v>
      </c>
      <c r="I21" s="31"/>
      <c r="J21" s="31"/>
      <c r="K21" s="35"/>
    </row>
    <row r="22" spans="2:11" x14ac:dyDescent="0.25">
      <c r="B22" s="8" t="s">
        <v>173</v>
      </c>
      <c r="C22" s="57" t="s">
        <v>174</v>
      </c>
      <c r="D22" s="54" t="s">
        <v>175</v>
      </c>
      <c r="E22" s="6" t="s">
        <v>176</v>
      </c>
      <c r="F22" s="19">
        <v>13325</v>
      </c>
      <c r="G22" s="24">
        <v>188.6</v>
      </c>
      <c r="H22" s="24">
        <v>0.98</v>
      </c>
      <c r="I22" s="31"/>
      <c r="J22" s="31"/>
      <c r="K22" s="35"/>
    </row>
    <row r="23" spans="2:11" x14ac:dyDescent="0.25">
      <c r="B23" s="8" t="s">
        <v>305</v>
      </c>
      <c r="C23" s="57" t="s">
        <v>306</v>
      </c>
      <c r="D23" s="54" t="s">
        <v>307</v>
      </c>
      <c r="E23" s="6" t="s">
        <v>60</v>
      </c>
      <c r="F23" s="19">
        <v>217682</v>
      </c>
      <c r="G23" s="24">
        <v>188.08</v>
      </c>
      <c r="H23" s="24">
        <v>0.98</v>
      </c>
      <c r="I23" s="31"/>
      <c r="J23" s="31"/>
      <c r="K23" s="35"/>
    </row>
    <row r="24" spans="2:11" x14ac:dyDescent="0.25">
      <c r="B24" s="8" t="s">
        <v>3753</v>
      </c>
      <c r="C24" s="57" t="s">
        <v>3754</v>
      </c>
      <c r="D24" s="54" t="s">
        <v>3755</v>
      </c>
      <c r="E24" s="6" t="s">
        <v>53</v>
      </c>
      <c r="F24" s="19">
        <v>19352</v>
      </c>
      <c r="G24" s="24">
        <v>188.05</v>
      </c>
      <c r="H24" s="24">
        <v>0.98</v>
      </c>
      <c r="I24" s="31"/>
      <c r="J24" s="31"/>
      <c r="K24" s="35"/>
    </row>
    <row r="25" spans="2:11" x14ac:dyDescent="0.25">
      <c r="B25" s="8" t="s">
        <v>3756</v>
      </c>
      <c r="C25" s="57" t="s">
        <v>3757</v>
      </c>
      <c r="D25" s="54" t="s">
        <v>3758</v>
      </c>
      <c r="E25" s="6" t="s">
        <v>320</v>
      </c>
      <c r="F25" s="19">
        <v>15506</v>
      </c>
      <c r="G25" s="24">
        <v>181.2</v>
      </c>
      <c r="H25" s="24">
        <v>0.94</v>
      </c>
      <c r="I25" s="31"/>
      <c r="J25" s="31"/>
      <c r="K25" s="35"/>
    </row>
    <row r="26" spans="2:11" x14ac:dyDescent="0.25">
      <c r="B26" s="8" t="s">
        <v>1754</v>
      </c>
      <c r="C26" s="57" t="s">
        <v>1755</v>
      </c>
      <c r="D26" s="54" t="s">
        <v>1756</v>
      </c>
      <c r="E26" s="6" t="s">
        <v>60</v>
      </c>
      <c r="F26" s="19">
        <v>143650</v>
      </c>
      <c r="G26" s="24">
        <v>179.78</v>
      </c>
      <c r="H26" s="24">
        <v>0.93</v>
      </c>
      <c r="I26" s="31"/>
      <c r="J26" s="31"/>
      <c r="K26" s="35"/>
    </row>
    <row r="27" spans="2:11" x14ac:dyDescent="0.25">
      <c r="B27" s="8" t="s">
        <v>2034</v>
      </c>
      <c r="C27" s="57" t="s">
        <v>2035</v>
      </c>
      <c r="D27" s="54" t="s">
        <v>2036</v>
      </c>
      <c r="E27" s="6" t="s">
        <v>128</v>
      </c>
      <c r="F27" s="19">
        <v>29913</v>
      </c>
      <c r="G27" s="24">
        <v>178.8</v>
      </c>
      <c r="H27" s="24">
        <v>0.93</v>
      </c>
      <c r="I27" s="31"/>
      <c r="J27" s="31"/>
      <c r="K27" s="35"/>
    </row>
    <row r="28" spans="2:11" x14ac:dyDescent="0.25">
      <c r="B28" s="8" t="s">
        <v>3759</v>
      </c>
      <c r="C28" s="57" t="s">
        <v>3760</v>
      </c>
      <c r="D28" s="54" t="s">
        <v>3761</v>
      </c>
      <c r="E28" s="6" t="s">
        <v>147</v>
      </c>
      <c r="F28" s="19">
        <v>16721</v>
      </c>
      <c r="G28" s="24">
        <v>173.64</v>
      </c>
      <c r="H28" s="24">
        <v>0.9</v>
      </c>
      <c r="I28" s="31"/>
      <c r="J28" s="31"/>
      <c r="K28" s="35"/>
    </row>
    <row r="29" spans="2:11" x14ac:dyDescent="0.25">
      <c r="B29" s="8" t="s">
        <v>1728</v>
      </c>
      <c r="C29" s="57" t="s">
        <v>1729</v>
      </c>
      <c r="D29" s="54" t="s">
        <v>1730</v>
      </c>
      <c r="E29" s="6" t="s">
        <v>374</v>
      </c>
      <c r="F29" s="19">
        <v>57551</v>
      </c>
      <c r="G29" s="24">
        <v>172.94</v>
      </c>
      <c r="H29" s="24">
        <v>0.9</v>
      </c>
      <c r="I29" s="31"/>
      <c r="J29" s="31"/>
      <c r="K29" s="35"/>
    </row>
    <row r="30" spans="2:11" x14ac:dyDescent="0.25">
      <c r="B30" s="8" t="s">
        <v>2025</v>
      </c>
      <c r="C30" s="57" t="s">
        <v>2026</v>
      </c>
      <c r="D30" s="54" t="s">
        <v>2027</v>
      </c>
      <c r="E30" s="6" t="s">
        <v>161</v>
      </c>
      <c r="F30" s="19">
        <v>3061</v>
      </c>
      <c r="G30" s="24">
        <v>170.82</v>
      </c>
      <c r="H30" s="24">
        <v>0.89</v>
      </c>
      <c r="I30" s="31"/>
      <c r="J30" s="31"/>
      <c r="K30" s="35"/>
    </row>
    <row r="31" spans="2:11" x14ac:dyDescent="0.25">
      <c r="B31" s="8" t="s">
        <v>2471</v>
      </c>
      <c r="C31" s="57" t="s">
        <v>2472</v>
      </c>
      <c r="D31" s="54" t="s">
        <v>2473</v>
      </c>
      <c r="E31" s="6" t="s">
        <v>60</v>
      </c>
      <c r="F31" s="19">
        <v>155561</v>
      </c>
      <c r="G31" s="24">
        <v>165.05</v>
      </c>
      <c r="H31" s="24">
        <v>0.86</v>
      </c>
      <c r="I31" s="31"/>
      <c r="J31" s="31"/>
      <c r="K31" s="35"/>
    </row>
    <row r="32" spans="2:11" x14ac:dyDescent="0.25">
      <c r="B32" s="8" t="s">
        <v>749</v>
      </c>
      <c r="C32" s="57" t="s">
        <v>750</v>
      </c>
      <c r="D32" s="54" t="s">
        <v>751</v>
      </c>
      <c r="E32" s="6" t="s">
        <v>117</v>
      </c>
      <c r="F32" s="19">
        <v>11367</v>
      </c>
      <c r="G32" s="24">
        <v>163.9</v>
      </c>
      <c r="H32" s="24">
        <v>0.85</v>
      </c>
      <c r="I32" s="31"/>
      <c r="J32" s="31"/>
      <c r="K32" s="35"/>
    </row>
    <row r="33" spans="2:11" x14ac:dyDescent="0.25">
      <c r="B33" s="8" t="s">
        <v>3762</v>
      </c>
      <c r="C33" s="57" t="s">
        <v>3763</v>
      </c>
      <c r="D33" s="54" t="s">
        <v>3764</v>
      </c>
      <c r="E33" s="6" t="s">
        <v>64</v>
      </c>
      <c r="F33" s="19">
        <v>35745</v>
      </c>
      <c r="G33" s="24">
        <v>159.35</v>
      </c>
      <c r="H33" s="24">
        <v>0.83</v>
      </c>
      <c r="I33" s="31"/>
      <c r="J33" s="31"/>
      <c r="K33" s="35"/>
    </row>
    <row r="34" spans="2:11" x14ac:dyDescent="0.25">
      <c r="B34" s="8" t="s">
        <v>472</v>
      </c>
      <c r="C34" s="57" t="s">
        <v>473</v>
      </c>
      <c r="D34" s="54" t="s">
        <v>474</v>
      </c>
      <c r="E34" s="6" t="s">
        <v>147</v>
      </c>
      <c r="F34" s="19">
        <v>6957</v>
      </c>
      <c r="G34" s="24">
        <v>154.22999999999999</v>
      </c>
      <c r="H34" s="24">
        <v>0.8</v>
      </c>
      <c r="I34" s="31"/>
      <c r="J34" s="31"/>
      <c r="K34" s="35"/>
    </row>
    <row r="35" spans="2:11" x14ac:dyDescent="0.25">
      <c r="B35" s="8" t="s">
        <v>3765</v>
      </c>
      <c r="C35" s="57" t="s">
        <v>3766</v>
      </c>
      <c r="D35" s="54" t="s">
        <v>3767</v>
      </c>
      <c r="E35" s="6" t="s">
        <v>64</v>
      </c>
      <c r="F35" s="19">
        <v>19151</v>
      </c>
      <c r="G35" s="24">
        <v>153.13999999999999</v>
      </c>
      <c r="H35" s="24">
        <v>0.8</v>
      </c>
      <c r="I35" s="31"/>
      <c r="J35" s="31"/>
      <c r="K35" s="35"/>
    </row>
    <row r="36" spans="2:11" x14ac:dyDescent="0.25">
      <c r="B36" s="8" t="s">
        <v>3768</v>
      </c>
      <c r="C36" s="57" t="s">
        <v>3769</v>
      </c>
      <c r="D36" s="54" t="s">
        <v>3770</v>
      </c>
      <c r="E36" s="6" t="s">
        <v>147</v>
      </c>
      <c r="F36" s="19">
        <v>27094</v>
      </c>
      <c r="G36" s="24">
        <v>151.1</v>
      </c>
      <c r="H36" s="24">
        <v>0.78</v>
      </c>
      <c r="I36" s="31"/>
      <c r="J36" s="31"/>
      <c r="K36" s="35"/>
    </row>
    <row r="37" spans="2:11" x14ac:dyDescent="0.25">
      <c r="B37" s="8" t="s">
        <v>865</v>
      </c>
      <c r="C37" s="57" t="s">
        <v>866</v>
      </c>
      <c r="D37" s="54" t="s">
        <v>867</v>
      </c>
      <c r="E37" s="6" t="s">
        <v>136</v>
      </c>
      <c r="F37" s="19">
        <v>179999</v>
      </c>
      <c r="G37" s="24">
        <v>150.84</v>
      </c>
      <c r="H37" s="24">
        <v>0.78</v>
      </c>
      <c r="I37" s="31"/>
      <c r="J37" s="31"/>
      <c r="K37" s="35"/>
    </row>
    <row r="38" spans="2:11" x14ac:dyDescent="0.25">
      <c r="B38" s="8" t="s">
        <v>809</v>
      </c>
      <c r="C38" s="57" t="s">
        <v>810</v>
      </c>
      <c r="D38" s="54" t="s">
        <v>811</v>
      </c>
      <c r="E38" s="6" t="s">
        <v>128</v>
      </c>
      <c r="F38" s="19">
        <v>7121</v>
      </c>
      <c r="G38" s="24">
        <v>149.86000000000001</v>
      </c>
      <c r="H38" s="24">
        <v>0.78</v>
      </c>
      <c r="I38" s="31"/>
      <c r="J38" s="31"/>
      <c r="K38" s="35"/>
    </row>
    <row r="39" spans="2:11" x14ac:dyDescent="0.25">
      <c r="B39" s="8" t="s">
        <v>412</v>
      </c>
      <c r="C39" s="57" t="s">
        <v>413</v>
      </c>
      <c r="D39" s="54" t="s">
        <v>414</v>
      </c>
      <c r="E39" s="6" t="s">
        <v>147</v>
      </c>
      <c r="F39" s="19">
        <v>10203</v>
      </c>
      <c r="G39" s="24">
        <v>148.47999999999999</v>
      </c>
      <c r="H39" s="24">
        <v>0.77</v>
      </c>
      <c r="I39" s="31"/>
      <c r="J39" s="31"/>
      <c r="K39" s="35"/>
    </row>
    <row r="40" spans="2:11" x14ac:dyDescent="0.25">
      <c r="B40" s="8" t="s">
        <v>3771</v>
      </c>
      <c r="C40" s="57" t="s">
        <v>3772</v>
      </c>
      <c r="D40" s="54" t="s">
        <v>3773</v>
      </c>
      <c r="E40" s="6" t="s">
        <v>64</v>
      </c>
      <c r="F40" s="19">
        <v>34186</v>
      </c>
      <c r="G40" s="24">
        <v>143.07</v>
      </c>
      <c r="H40" s="24">
        <v>0.74</v>
      </c>
      <c r="I40" s="31"/>
      <c r="J40" s="31"/>
      <c r="K40" s="35"/>
    </row>
    <row r="41" spans="2:11" x14ac:dyDescent="0.25">
      <c r="B41" s="8" t="s">
        <v>3774</v>
      </c>
      <c r="C41" s="57" t="s">
        <v>3775</v>
      </c>
      <c r="D41" s="54" t="s">
        <v>3776</v>
      </c>
      <c r="E41" s="6" t="s">
        <v>268</v>
      </c>
      <c r="F41" s="19">
        <v>1240</v>
      </c>
      <c r="G41" s="24">
        <v>142.01</v>
      </c>
      <c r="H41" s="24">
        <v>0.74</v>
      </c>
      <c r="I41" s="31"/>
      <c r="J41" s="31"/>
      <c r="K41" s="35"/>
    </row>
    <row r="42" spans="2:11" x14ac:dyDescent="0.25">
      <c r="B42" s="8" t="s">
        <v>162</v>
      </c>
      <c r="C42" s="57" t="s">
        <v>163</v>
      </c>
      <c r="D42" s="54" t="s">
        <v>164</v>
      </c>
      <c r="E42" s="6" t="s">
        <v>165</v>
      </c>
      <c r="F42" s="19">
        <v>24923</v>
      </c>
      <c r="G42" s="24">
        <v>140.22</v>
      </c>
      <c r="H42" s="24">
        <v>0.73</v>
      </c>
      <c r="I42" s="31"/>
      <c r="J42" s="31"/>
      <c r="K42" s="35"/>
    </row>
    <row r="43" spans="2:11" x14ac:dyDescent="0.25">
      <c r="B43" s="8" t="s">
        <v>800</v>
      </c>
      <c r="C43" s="57" t="s">
        <v>801</v>
      </c>
      <c r="D43" s="54" t="s">
        <v>802</v>
      </c>
      <c r="E43" s="6" t="s">
        <v>223</v>
      </c>
      <c r="F43" s="19">
        <v>8484</v>
      </c>
      <c r="G43" s="24">
        <v>137.62</v>
      </c>
      <c r="H43" s="24">
        <v>0.71</v>
      </c>
      <c r="I43" s="31"/>
      <c r="J43" s="31"/>
      <c r="K43" s="35"/>
    </row>
    <row r="44" spans="2:11" x14ac:dyDescent="0.25">
      <c r="B44" s="8" t="s">
        <v>3777</v>
      </c>
      <c r="C44" s="57" t="s">
        <v>193</v>
      </c>
      <c r="D44" s="54" t="s">
        <v>3778</v>
      </c>
      <c r="E44" s="6" t="s">
        <v>143</v>
      </c>
      <c r="F44" s="19">
        <v>19703</v>
      </c>
      <c r="G44" s="24">
        <v>135.38999999999999</v>
      </c>
      <c r="H44" s="24">
        <v>0.7</v>
      </c>
      <c r="I44" s="31"/>
      <c r="J44" s="31"/>
      <c r="K44" s="35"/>
    </row>
    <row r="45" spans="2:11" x14ac:dyDescent="0.25">
      <c r="B45" s="8" t="s">
        <v>3779</v>
      </c>
      <c r="C45" s="57" t="s">
        <v>3780</v>
      </c>
      <c r="D45" s="54" t="s">
        <v>3781</v>
      </c>
      <c r="E45" s="6" t="s">
        <v>79</v>
      </c>
      <c r="F45" s="19">
        <v>24168</v>
      </c>
      <c r="G45" s="24">
        <v>126.28</v>
      </c>
      <c r="H45" s="24">
        <v>0.66</v>
      </c>
      <c r="I45" s="31"/>
      <c r="J45" s="31"/>
      <c r="K45" s="35"/>
    </row>
    <row r="46" spans="2:11" x14ac:dyDescent="0.25">
      <c r="B46" s="8" t="s">
        <v>437</v>
      </c>
      <c r="C46" s="57" t="s">
        <v>438</v>
      </c>
      <c r="D46" s="54" t="s">
        <v>439</v>
      </c>
      <c r="E46" s="6" t="s">
        <v>128</v>
      </c>
      <c r="F46" s="19">
        <v>1795</v>
      </c>
      <c r="G46" s="24">
        <v>121.93</v>
      </c>
      <c r="H46" s="24">
        <v>0.63</v>
      </c>
      <c r="I46" s="31"/>
      <c r="J46" s="31"/>
      <c r="K46" s="35"/>
    </row>
    <row r="47" spans="2:11" x14ac:dyDescent="0.25">
      <c r="B47" s="8" t="s">
        <v>871</v>
      </c>
      <c r="C47" s="57" t="s">
        <v>872</v>
      </c>
      <c r="D47" s="54" t="s">
        <v>873</v>
      </c>
      <c r="E47" s="6" t="s">
        <v>64</v>
      </c>
      <c r="F47" s="19">
        <v>110040</v>
      </c>
      <c r="G47" s="24">
        <v>121.32</v>
      </c>
      <c r="H47" s="24">
        <v>0.63</v>
      </c>
      <c r="I47" s="31"/>
      <c r="J47" s="31"/>
      <c r="K47" s="35"/>
    </row>
    <row r="48" spans="2:11" x14ac:dyDescent="0.25">
      <c r="B48" s="8" t="s">
        <v>824</v>
      </c>
      <c r="C48" s="57" t="s">
        <v>825</v>
      </c>
      <c r="D48" s="54" t="s">
        <v>826</v>
      </c>
      <c r="E48" s="6" t="s">
        <v>223</v>
      </c>
      <c r="F48" s="19">
        <v>13490</v>
      </c>
      <c r="G48" s="24">
        <v>120.53</v>
      </c>
      <c r="H48" s="24">
        <v>0.63</v>
      </c>
      <c r="I48" s="31"/>
      <c r="J48" s="31"/>
      <c r="K48" s="35"/>
    </row>
    <row r="49" spans="2:11" x14ac:dyDescent="0.25">
      <c r="B49" s="8" t="s">
        <v>3782</v>
      </c>
      <c r="C49" s="57" t="s">
        <v>3783</v>
      </c>
      <c r="D49" s="54" t="s">
        <v>3784</v>
      </c>
      <c r="E49" s="6" t="s">
        <v>96</v>
      </c>
      <c r="F49" s="19">
        <v>14988</v>
      </c>
      <c r="G49" s="24">
        <v>120.05</v>
      </c>
      <c r="H49" s="24">
        <v>0.62</v>
      </c>
      <c r="I49" s="31"/>
      <c r="J49" s="31"/>
      <c r="K49" s="35"/>
    </row>
    <row r="50" spans="2:11" x14ac:dyDescent="0.25">
      <c r="B50" s="8" t="s">
        <v>2003</v>
      </c>
      <c r="C50" s="57" t="s">
        <v>2004</v>
      </c>
      <c r="D50" s="54" t="s">
        <v>2005</v>
      </c>
      <c r="E50" s="6" t="s">
        <v>374</v>
      </c>
      <c r="F50" s="19">
        <v>11264</v>
      </c>
      <c r="G50" s="24">
        <v>119.15</v>
      </c>
      <c r="H50" s="24">
        <v>0.62</v>
      </c>
      <c r="I50" s="31"/>
      <c r="J50" s="31"/>
      <c r="K50" s="35"/>
    </row>
    <row r="51" spans="2:11" x14ac:dyDescent="0.25">
      <c r="B51" s="8" t="s">
        <v>3785</v>
      </c>
      <c r="C51" s="57" t="s">
        <v>3786</v>
      </c>
      <c r="D51" s="54" t="s">
        <v>3787</v>
      </c>
      <c r="E51" s="6" t="s">
        <v>121</v>
      </c>
      <c r="F51" s="19">
        <v>19816</v>
      </c>
      <c r="G51" s="24">
        <v>119.11</v>
      </c>
      <c r="H51" s="24">
        <v>0.62</v>
      </c>
      <c r="I51" s="31"/>
      <c r="J51" s="31"/>
      <c r="K51" s="35"/>
    </row>
    <row r="52" spans="2:11" x14ac:dyDescent="0.25">
      <c r="B52" s="8" t="s">
        <v>3788</v>
      </c>
      <c r="C52" s="57" t="s">
        <v>3789</v>
      </c>
      <c r="D52" s="54" t="s">
        <v>3790</v>
      </c>
      <c r="E52" s="6" t="s">
        <v>147</v>
      </c>
      <c r="F52" s="19">
        <v>8843</v>
      </c>
      <c r="G52" s="24">
        <v>118.98</v>
      </c>
      <c r="H52" s="24">
        <v>0.62</v>
      </c>
      <c r="I52" s="31"/>
      <c r="J52" s="31"/>
      <c r="K52" s="35"/>
    </row>
    <row r="53" spans="2:11" x14ac:dyDescent="0.25">
      <c r="B53" s="8" t="s">
        <v>1932</v>
      </c>
      <c r="C53" s="57" t="s">
        <v>1140</v>
      </c>
      <c r="D53" s="54" t="s">
        <v>1933</v>
      </c>
      <c r="E53" s="6" t="s">
        <v>64</v>
      </c>
      <c r="F53" s="19">
        <v>16780</v>
      </c>
      <c r="G53" s="24">
        <v>118.67</v>
      </c>
      <c r="H53" s="24">
        <v>0.62</v>
      </c>
      <c r="I53" s="31"/>
      <c r="J53" s="31"/>
      <c r="K53" s="35"/>
    </row>
    <row r="54" spans="2:11" x14ac:dyDescent="0.25">
      <c r="B54" s="8" t="s">
        <v>3791</v>
      </c>
      <c r="C54" s="57" t="s">
        <v>3792</v>
      </c>
      <c r="D54" s="54" t="s">
        <v>3793</v>
      </c>
      <c r="E54" s="6" t="s">
        <v>71</v>
      </c>
      <c r="F54" s="19">
        <v>97951</v>
      </c>
      <c r="G54" s="24">
        <v>116.81</v>
      </c>
      <c r="H54" s="24">
        <v>0.61</v>
      </c>
      <c r="I54" s="31"/>
      <c r="J54" s="31"/>
      <c r="K54" s="35"/>
    </row>
    <row r="55" spans="2:11" x14ac:dyDescent="0.25">
      <c r="B55" s="8" t="s">
        <v>2349</v>
      </c>
      <c r="C55" s="57" t="s">
        <v>2350</v>
      </c>
      <c r="D55" s="54" t="s">
        <v>2351</v>
      </c>
      <c r="E55" s="6" t="s">
        <v>96</v>
      </c>
      <c r="F55" s="19">
        <v>5048</v>
      </c>
      <c r="G55" s="24">
        <v>116.76</v>
      </c>
      <c r="H55" s="24">
        <v>0.61</v>
      </c>
      <c r="I55" s="31"/>
      <c r="J55" s="31"/>
      <c r="K55" s="35"/>
    </row>
    <row r="56" spans="2:11" x14ac:dyDescent="0.25">
      <c r="B56" s="8" t="s">
        <v>1757</v>
      </c>
      <c r="C56" s="57" t="s">
        <v>1758</v>
      </c>
      <c r="D56" s="54" t="s">
        <v>1759</v>
      </c>
      <c r="E56" s="6" t="s">
        <v>128</v>
      </c>
      <c r="F56" s="19">
        <v>18623</v>
      </c>
      <c r="G56" s="24">
        <v>115.24</v>
      </c>
      <c r="H56" s="24">
        <v>0.6</v>
      </c>
      <c r="I56" s="31"/>
      <c r="J56" s="31"/>
      <c r="K56" s="35"/>
    </row>
    <row r="57" spans="2:11" x14ac:dyDescent="0.25">
      <c r="B57" s="8" t="s">
        <v>3794</v>
      </c>
      <c r="C57" s="57" t="s">
        <v>3795</v>
      </c>
      <c r="D57" s="54" t="s">
        <v>3796</v>
      </c>
      <c r="E57" s="6" t="s">
        <v>53</v>
      </c>
      <c r="F57" s="19">
        <v>14248</v>
      </c>
      <c r="G57" s="24">
        <v>112.33</v>
      </c>
      <c r="H57" s="24">
        <v>0.57999999999999996</v>
      </c>
      <c r="I57" s="31"/>
      <c r="J57" s="31"/>
      <c r="K57" s="35"/>
    </row>
    <row r="58" spans="2:11" x14ac:dyDescent="0.25">
      <c r="B58" s="8" t="s">
        <v>1934</v>
      </c>
      <c r="C58" s="57" t="s">
        <v>1935</v>
      </c>
      <c r="D58" s="54" t="s">
        <v>1936</v>
      </c>
      <c r="E58" s="6" t="s">
        <v>53</v>
      </c>
      <c r="F58" s="19">
        <v>32437</v>
      </c>
      <c r="G58" s="24">
        <v>111.42</v>
      </c>
      <c r="H58" s="24">
        <v>0.57999999999999996</v>
      </c>
      <c r="I58" s="31"/>
      <c r="J58" s="31"/>
      <c r="K58" s="35"/>
    </row>
    <row r="59" spans="2:11" x14ac:dyDescent="0.25">
      <c r="B59" s="8" t="s">
        <v>3797</v>
      </c>
      <c r="C59" s="57" t="s">
        <v>3798</v>
      </c>
      <c r="D59" s="54" t="s">
        <v>3799</v>
      </c>
      <c r="E59" s="6" t="s">
        <v>71</v>
      </c>
      <c r="F59" s="19">
        <v>91798</v>
      </c>
      <c r="G59" s="24">
        <v>110.16</v>
      </c>
      <c r="H59" s="24">
        <v>0.56999999999999995</v>
      </c>
      <c r="I59" s="31"/>
      <c r="J59" s="31"/>
      <c r="K59" s="35"/>
    </row>
    <row r="60" spans="2:11" x14ac:dyDescent="0.25">
      <c r="B60" s="8" t="s">
        <v>3800</v>
      </c>
      <c r="C60" s="57" t="s">
        <v>3801</v>
      </c>
      <c r="D60" s="54" t="s">
        <v>3802</v>
      </c>
      <c r="E60" s="6" t="s">
        <v>206</v>
      </c>
      <c r="F60" s="19">
        <v>96939</v>
      </c>
      <c r="G60" s="24">
        <v>108.86</v>
      </c>
      <c r="H60" s="24">
        <v>0.56999999999999995</v>
      </c>
      <c r="I60" s="31"/>
      <c r="J60" s="31"/>
      <c r="K60" s="35"/>
    </row>
    <row r="61" spans="2:11" x14ac:dyDescent="0.25">
      <c r="B61" s="8" t="s">
        <v>3803</v>
      </c>
      <c r="C61" s="57" t="s">
        <v>3804</v>
      </c>
      <c r="D61" s="54" t="s">
        <v>3805</v>
      </c>
      <c r="E61" s="6" t="s">
        <v>219</v>
      </c>
      <c r="F61" s="19">
        <v>168098</v>
      </c>
      <c r="G61" s="24">
        <v>108.76</v>
      </c>
      <c r="H61" s="24">
        <v>0.56000000000000005</v>
      </c>
      <c r="I61" s="31"/>
      <c r="J61" s="31"/>
      <c r="K61" s="35"/>
    </row>
    <row r="62" spans="2:11" x14ac:dyDescent="0.25">
      <c r="B62" s="8" t="s">
        <v>533</v>
      </c>
      <c r="C62" s="57" t="s">
        <v>534</v>
      </c>
      <c r="D62" s="54" t="s">
        <v>535</v>
      </c>
      <c r="E62" s="6" t="s">
        <v>151</v>
      </c>
      <c r="F62" s="19">
        <v>13724</v>
      </c>
      <c r="G62" s="24">
        <v>105.82</v>
      </c>
      <c r="H62" s="24">
        <v>0.55000000000000004</v>
      </c>
      <c r="I62" s="31"/>
      <c r="J62" s="31"/>
      <c r="K62" s="35"/>
    </row>
    <row r="63" spans="2:11" x14ac:dyDescent="0.25">
      <c r="B63" s="8" t="s">
        <v>1911</v>
      </c>
      <c r="C63" s="57" t="s">
        <v>1912</v>
      </c>
      <c r="D63" s="54" t="s">
        <v>1913</v>
      </c>
      <c r="E63" s="6" t="s">
        <v>291</v>
      </c>
      <c r="F63" s="19">
        <v>17720</v>
      </c>
      <c r="G63" s="24">
        <v>104.27</v>
      </c>
      <c r="H63" s="24">
        <v>0.54</v>
      </c>
      <c r="I63" s="31"/>
      <c r="J63" s="31"/>
      <c r="K63" s="35"/>
    </row>
    <row r="64" spans="2:11" x14ac:dyDescent="0.25">
      <c r="B64" s="8" t="s">
        <v>3806</v>
      </c>
      <c r="C64" s="57" t="s">
        <v>194</v>
      </c>
      <c r="D64" s="54" t="s">
        <v>3807</v>
      </c>
      <c r="E64" s="6" t="s">
        <v>103</v>
      </c>
      <c r="F64" s="19">
        <v>6657</v>
      </c>
      <c r="G64" s="24">
        <v>104.16</v>
      </c>
      <c r="H64" s="24">
        <v>0.54</v>
      </c>
      <c r="I64" s="31"/>
      <c r="J64" s="31"/>
      <c r="K64" s="35"/>
    </row>
    <row r="65" spans="2:11" x14ac:dyDescent="0.25">
      <c r="B65" s="8" t="s">
        <v>1937</v>
      </c>
      <c r="C65" s="57" t="s">
        <v>1938</v>
      </c>
      <c r="D65" s="54" t="s">
        <v>1939</v>
      </c>
      <c r="E65" s="6" t="s">
        <v>53</v>
      </c>
      <c r="F65" s="19">
        <v>17373</v>
      </c>
      <c r="G65" s="24">
        <v>101.81</v>
      </c>
      <c r="H65" s="24">
        <v>0.53</v>
      </c>
      <c r="I65" s="31"/>
      <c r="J65" s="31"/>
      <c r="K65" s="35"/>
    </row>
    <row r="66" spans="2:11" x14ac:dyDescent="0.25">
      <c r="B66" s="8" t="s">
        <v>1504</v>
      </c>
      <c r="C66" s="57" t="s">
        <v>1505</v>
      </c>
      <c r="D66" s="54" t="s">
        <v>1506</v>
      </c>
      <c r="E66" s="6" t="s">
        <v>96</v>
      </c>
      <c r="F66" s="19">
        <v>57091</v>
      </c>
      <c r="G66" s="24">
        <v>101.59</v>
      </c>
      <c r="H66" s="24">
        <v>0.53</v>
      </c>
      <c r="I66" s="31"/>
      <c r="J66" s="31"/>
      <c r="K66" s="35"/>
    </row>
    <row r="67" spans="2:11" x14ac:dyDescent="0.25">
      <c r="B67" s="8" t="s">
        <v>3808</v>
      </c>
      <c r="C67" s="57" t="s">
        <v>3809</v>
      </c>
      <c r="D67" s="54" t="s">
        <v>3810</v>
      </c>
      <c r="E67" s="6" t="s">
        <v>1878</v>
      </c>
      <c r="F67" s="19">
        <v>9163</v>
      </c>
      <c r="G67" s="24">
        <v>100.95</v>
      </c>
      <c r="H67" s="24">
        <v>0.52</v>
      </c>
      <c r="I67" s="31"/>
      <c r="J67" s="31"/>
      <c r="K67" s="35"/>
    </row>
    <row r="68" spans="2:11" x14ac:dyDescent="0.25">
      <c r="B68" s="8" t="s">
        <v>152</v>
      </c>
      <c r="C68" s="57" t="s">
        <v>153</v>
      </c>
      <c r="D68" s="54" t="s">
        <v>154</v>
      </c>
      <c r="E68" s="6" t="s">
        <v>64</v>
      </c>
      <c r="F68" s="19">
        <v>8125</v>
      </c>
      <c r="G68" s="24">
        <v>100.27</v>
      </c>
      <c r="H68" s="24">
        <v>0.52</v>
      </c>
      <c r="I68" s="31"/>
      <c r="J68" s="31"/>
      <c r="K68" s="35"/>
    </row>
    <row r="69" spans="2:11" x14ac:dyDescent="0.25">
      <c r="B69" s="8" t="s">
        <v>3811</v>
      </c>
      <c r="C69" s="57" t="s">
        <v>3812</v>
      </c>
      <c r="D69" s="54" t="s">
        <v>3813</v>
      </c>
      <c r="E69" s="6" t="s">
        <v>151</v>
      </c>
      <c r="F69" s="19">
        <v>6862</v>
      </c>
      <c r="G69" s="24">
        <v>99.86</v>
      </c>
      <c r="H69" s="24">
        <v>0.52</v>
      </c>
      <c r="I69" s="31"/>
      <c r="J69" s="31"/>
      <c r="K69" s="35"/>
    </row>
    <row r="70" spans="2:11" x14ac:dyDescent="0.25">
      <c r="B70" s="8" t="s">
        <v>3814</v>
      </c>
      <c r="C70" s="57" t="s">
        <v>3815</v>
      </c>
      <c r="D70" s="54" t="s">
        <v>3816</v>
      </c>
      <c r="E70" s="6" t="s">
        <v>64</v>
      </c>
      <c r="F70" s="19">
        <v>37851</v>
      </c>
      <c r="G70" s="24">
        <v>99.17</v>
      </c>
      <c r="H70" s="24">
        <v>0.51</v>
      </c>
      <c r="I70" s="31"/>
      <c r="J70" s="31"/>
      <c r="K70" s="35"/>
    </row>
    <row r="71" spans="2:11" x14ac:dyDescent="0.25">
      <c r="B71" s="8" t="s">
        <v>3817</v>
      </c>
      <c r="C71" s="57" t="s">
        <v>3818</v>
      </c>
      <c r="D71" s="54" t="s">
        <v>3819</v>
      </c>
      <c r="E71" s="6" t="s">
        <v>121</v>
      </c>
      <c r="F71" s="19">
        <v>21878</v>
      </c>
      <c r="G71" s="24">
        <v>98.8</v>
      </c>
      <c r="H71" s="24">
        <v>0.51</v>
      </c>
      <c r="I71" s="31"/>
      <c r="J71" s="31"/>
      <c r="K71" s="35"/>
    </row>
    <row r="72" spans="2:11" x14ac:dyDescent="0.25">
      <c r="B72" s="8" t="s">
        <v>794</v>
      </c>
      <c r="C72" s="57" t="s">
        <v>795</v>
      </c>
      <c r="D72" s="54" t="s">
        <v>796</v>
      </c>
      <c r="E72" s="6" t="s">
        <v>223</v>
      </c>
      <c r="F72" s="19">
        <v>9948</v>
      </c>
      <c r="G72" s="24">
        <v>98.42</v>
      </c>
      <c r="H72" s="24">
        <v>0.51</v>
      </c>
      <c r="I72" s="31"/>
      <c r="J72" s="31"/>
      <c r="K72" s="35"/>
    </row>
    <row r="73" spans="2:11" x14ac:dyDescent="0.25">
      <c r="B73" s="8" t="s">
        <v>3820</v>
      </c>
      <c r="C73" s="57" t="s">
        <v>3821</v>
      </c>
      <c r="D73" s="54" t="s">
        <v>3822</v>
      </c>
      <c r="E73" s="6" t="s">
        <v>268</v>
      </c>
      <c r="F73" s="19">
        <v>24620</v>
      </c>
      <c r="G73" s="24">
        <v>96.92</v>
      </c>
      <c r="H73" s="24">
        <v>0.5</v>
      </c>
      <c r="I73" s="31"/>
      <c r="J73" s="31"/>
      <c r="K73" s="35"/>
    </row>
    <row r="74" spans="2:11" x14ac:dyDescent="0.25">
      <c r="B74" s="8" t="s">
        <v>3823</v>
      </c>
      <c r="C74" s="57" t="s">
        <v>3824</v>
      </c>
      <c r="D74" s="54" t="s">
        <v>3825</v>
      </c>
      <c r="E74" s="6" t="s">
        <v>3826</v>
      </c>
      <c r="F74" s="19">
        <v>13806</v>
      </c>
      <c r="G74" s="24">
        <v>96.22</v>
      </c>
      <c r="H74" s="24">
        <v>0.5</v>
      </c>
      <c r="I74" s="31"/>
      <c r="J74" s="31"/>
      <c r="K74" s="35"/>
    </row>
    <row r="75" spans="2:11" x14ac:dyDescent="0.25">
      <c r="B75" s="8" t="s">
        <v>3827</v>
      </c>
      <c r="C75" s="57" t="s">
        <v>3828</v>
      </c>
      <c r="D75" s="54" t="s">
        <v>3829</v>
      </c>
      <c r="E75" s="6" t="s">
        <v>128</v>
      </c>
      <c r="F75" s="19">
        <v>19856</v>
      </c>
      <c r="G75" s="24">
        <v>94.71</v>
      </c>
      <c r="H75" s="24">
        <v>0.49</v>
      </c>
      <c r="I75" s="31"/>
      <c r="J75" s="31"/>
      <c r="K75" s="35"/>
    </row>
    <row r="76" spans="2:11" x14ac:dyDescent="0.25">
      <c r="B76" s="8" t="s">
        <v>311</v>
      </c>
      <c r="C76" s="57" t="s">
        <v>312</v>
      </c>
      <c r="D76" s="54" t="s">
        <v>313</v>
      </c>
      <c r="E76" s="6" t="s">
        <v>151</v>
      </c>
      <c r="F76" s="19">
        <v>96663</v>
      </c>
      <c r="G76" s="24">
        <v>92.75</v>
      </c>
      <c r="H76" s="24">
        <v>0.48</v>
      </c>
      <c r="I76" s="31"/>
      <c r="J76" s="31"/>
      <c r="K76" s="35"/>
    </row>
    <row r="77" spans="2:11" x14ac:dyDescent="0.25">
      <c r="B77" s="8" t="s">
        <v>876</v>
      </c>
      <c r="C77" s="57" t="s">
        <v>877</v>
      </c>
      <c r="D77" s="54" t="s">
        <v>878</v>
      </c>
      <c r="E77" s="6" t="s">
        <v>71</v>
      </c>
      <c r="F77" s="19">
        <v>17221</v>
      </c>
      <c r="G77" s="24">
        <v>92.49</v>
      </c>
      <c r="H77" s="24">
        <v>0.48</v>
      </c>
      <c r="I77" s="31"/>
      <c r="J77" s="31"/>
      <c r="K77" s="35"/>
    </row>
    <row r="78" spans="2:11" x14ac:dyDescent="0.25">
      <c r="B78" s="8" t="s">
        <v>3830</v>
      </c>
      <c r="C78" s="57" t="s">
        <v>3831</v>
      </c>
      <c r="D78" s="54" t="s">
        <v>3832</v>
      </c>
      <c r="E78" s="6" t="s">
        <v>427</v>
      </c>
      <c r="F78" s="19">
        <v>19529</v>
      </c>
      <c r="G78" s="24">
        <v>92.03</v>
      </c>
      <c r="H78" s="24">
        <v>0.48</v>
      </c>
      <c r="I78" s="31"/>
      <c r="J78" s="31"/>
      <c r="K78" s="35"/>
    </row>
    <row r="79" spans="2:11" x14ac:dyDescent="0.25">
      <c r="B79" s="8" t="s">
        <v>3833</v>
      </c>
      <c r="C79" s="57" t="s">
        <v>3834</v>
      </c>
      <c r="D79" s="54" t="s">
        <v>3835</v>
      </c>
      <c r="E79" s="6" t="s">
        <v>64</v>
      </c>
      <c r="F79" s="19">
        <v>18165</v>
      </c>
      <c r="G79" s="24">
        <v>91.78</v>
      </c>
      <c r="H79" s="24">
        <v>0.48</v>
      </c>
      <c r="I79" s="31"/>
      <c r="J79" s="31"/>
      <c r="K79" s="35"/>
    </row>
    <row r="80" spans="2:11" x14ac:dyDescent="0.25">
      <c r="B80" s="8" t="s">
        <v>3836</v>
      </c>
      <c r="C80" s="57" t="s">
        <v>3837</v>
      </c>
      <c r="D80" s="54" t="s">
        <v>3838</v>
      </c>
      <c r="E80" s="6" t="s">
        <v>374</v>
      </c>
      <c r="F80" s="19">
        <v>25274</v>
      </c>
      <c r="G80" s="24">
        <v>90.59</v>
      </c>
      <c r="H80" s="24">
        <v>0.47</v>
      </c>
      <c r="I80" s="31"/>
      <c r="J80" s="31"/>
      <c r="K80" s="35"/>
    </row>
    <row r="81" spans="2:11" x14ac:dyDescent="0.25">
      <c r="B81" s="8" t="s">
        <v>1940</v>
      </c>
      <c r="C81" s="57" t="s">
        <v>1941</v>
      </c>
      <c r="D81" s="54" t="s">
        <v>1942</v>
      </c>
      <c r="E81" s="6" t="s">
        <v>494</v>
      </c>
      <c r="F81" s="19">
        <v>23030</v>
      </c>
      <c r="G81" s="24">
        <v>90.44</v>
      </c>
      <c r="H81" s="24">
        <v>0.47</v>
      </c>
      <c r="I81" s="31"/>
      <c r="J81" s="31"/>
      <c r="K81" s="35"/>
    </row>
    <row r="82" spans="2:11" x14ac:dyDescent="0.25">
      <c r="B82" s="8" t="s">
        <v>491</v>
      </c>
      <c r="C82" s="57" t="s">
        <v>492</v>
      </c>
      <c r="D82" s="54" t="s">
        <v>493</v>
      </c>
      <c r="E82" s="6" t="s">
        <v>494</v>
      </c>
      <c r="F82" s="19">
        <v>14101</v>
      </c>
      <c r="G82" s="24">
        <v>89.47</v>
      </c>
      <c r="H82" s="24">
        <v>0.46</v>
      </c>
      <c r="I82" s="31"/>
      <c r="J82" s="31"/>
      <c r="K82" s="35"/>
    </row>
    <row r="83" spans="2:11" x14ac:dyDescent="0.25">
      <c r="B83" s="8" t="s">
        <v>2031</v>
      </c>
      <c r="C83" s="57" t="s">
        <v>2032</v>
      </c>
      <c r="D83" s="54" t="s">
        <v>2033</v>
      </c>
      <c r="E83" s="6" t="s">
        <v>427</v>
      </c>
      <c r="F83" s="19">
        <v>31634</v>
      </c>
      <c r="G83" s="24">
        <v>88.64</v>
      </c>
      <c r="H83" s="24">
        <v>0.46</v>
      </c>
      <c r="I83" s="31"/>
      <c r="J83" s="31"/>
      <c r="K83" s="35"/>
    </row>
    <row r="84" spans="2:11" x14ac:dyDescent="0.25">
      <c r="B84" s="8" t="s">
        <v>847</v>
      </c>
      <c r="C84" s="57" t="s">
        <v>848</v>
      </c>
      <c r="D84" s="54" t="s">
        <v>849</v>
      </c>
      <c r="E84" s="6" t="s">
        <v>295</v>
      </c>
      <c r="F84" s="19">
        <v>127262</v>
      </c>
      <c r="G84" s="24">
        <v>88.13</v>
      </c>
      <c r="H84" s="24">
        <v>0.46</v>
      </c>
      <c r="I84" s="31"/>
      <c r="J84" s="31"/>
      <c r="K84" s="35"/>
    </row>
    <row r="85" spans="2:11" x14ac:dyDescent="0.25">
      <c r="B85" s="8" t="s">
        <v>3839</v>
      </c>
      <c r="C85" s="57" t="s">
        <v>3840</v>
      </c>
      <c r="D85" s="54" t="s">
        <v>3841</v>
      </c>
      <c r="E85" s="6" t="s">
        <v>117</v>
      </c>
      <c r="F85" s="19">
        <v>1171</v>
      </c>
      <c r="G85" s="24">
        <v>88.07</v>
      </c>
      <c r="H85" s="24">
        <v>0.46</v>
      </c>
      <c r="I85" s="31"/>
      <c r="J85" s="31"/>
      <c r="K85" s="35"/>
    </row>
    <row r="86" spans="2:11" x14ac:dyDescent="0.25">
      <c r="B86" s="8" t="s">
        <v>3842</v>
      </c>
      <c r="C86" s="57" t="s">
        <v>3843</v>
      </c>
      <c r="D86" s="54" t="s">
        <v>3844</v>
      </c>
      <c r="E86" s="6" t="s">
        <v>3845</v>
      </c>
      <c r="F86" s="19">
        <v>9020</v>
      </c>
      <c r="G86" s="24">
        <v>87.97</v>
      </c>
      <c r="H86" s="24">
        <v>0.46</v>
      </c>
      <c r="I86" s="31"/>
      <c r="J86" s="31"/>
      <c r="K86" s="35"/>
    </row>
    <row r="87" spans="2:11" x14ac:dyDescent="0.25">
      <c r="B87" s="8" t="s">
        <v>3846</v>
      </c>
      <c r="C87" s="57" t="s">
        <v>3847</v>
      </c>
      <c r="D87" s="54" t="s">
        <v>3848</v>
      </c>
      <c r="E87" s="6" t="s">
        <v>128</v>
      </c>
      <c r="F87" s="19">
        <v>107404</v>
      </c>
      <c r="G87" s="24">
        <v>87.37</v>
      </c>
      <c r="H87" s="24">
        <v>0.45</v>
      </c>
      <c r="I87" s="31"/>
      <c r="J87" s="31"/>
      <c r="K87" s="35"/>
    </row>
    <row r="88" spans="2:11" x14ac:dyDescent="0.25">
      <c r="B88" s="8" t="s">
        <v>752</v>
      </c>
      <c r="C88" s="57" t="s">
        <v>753</v>
      </c>
      <c r="D88" s="54" t="s">
        <v>754</v>
      </c>
      <c r="E88" s="6" t="s">
        <v>117</v>
      </c>
      <c r="F88" s="19">
        <v>34570</v>
      </c>
      <c r="G88" s="24">
        <v>86.79</v>
      </c>
      <c r="H88" s="24">
        <v>0.45</v>
      </c>
      <c r="I88" s="31"/>
      <c r="J88" s="31"/>
      <c r="K88" s="35"/>
    </row>
    <row r="89" spans="2:11" x14ac:dyDescent="0.25">
      <c r="B89" s="8" t="s">
        <v>324</v>
      </c>
      <c r="C89" s="57" t="s">
        <v>325</v>
      </c>
      <c r="D89" s="54" t="s">
        <v>326</v>
      </c>
      <c r="E89" s="6" t="s">
        <v>79</v>
      </c>
      <c r="F89" s="19">
        <v>21617</v>
      </c>
      <c r="G89" s="24">
        <v>86.36</v>
      </c>
      <c r="H89" s="24">
        <v>0.45</v>
      </c>
      <c r="I89" s="31"/>
      <c r="J89" s="31"/>
      <c r="K89" s="35"/>
    </row>
    <row r="90" spans="2:11" x14ac:dyDescent="0.25">
      <c r="B90" s="8" t="s">
        <v>2000</v>
      </c>
      <c r="C90" s="57" t="s">
        <v>2001</v>
      </c>
      <c r="D90" s="54" t="s">
        <v>2002</v>
      </c>
      <c r="E90" s="6" t="s">
        <v>151</v>
      </c>
      <c r="F90" s="19">
        <v>35312</v>
      </c>
      <c r="G90" s="24">
        <v>85.67</v>
      </c>
      <c r="H90" s="24">
        <v>0.44</v>
      </c>
      <c r="I90" s="31"/>
      <c r="J90" s="31"/>
      <c r="K90" s="35"/>
    </row>
    <row r="91" spans="2:11" x14ac:dyDescent="0.25">
      <c r="B91" s="8" t="s">
        <v>3849</v>
      </c>
      <c r="C91" s="57" t="s">
        <v>1657</v>
      </c>
      <c r="D91" s="54" t="s">
        <v>3850</v>
      </c>
      <c r="E91" s="6" t="s">
        <v>190</v>
      </c>
      <c r="F91" s="19">
        <v>10723</v>
      </c>
      <c r="G91" s="24">
        <v>85.64</v>
      </c>
      <c r="H91" s="24">
        <v>0.44</v>
      </c>
      <c r="I91" s="31"/>
      <c r="J91" s="31"/>
      <c r="K91" s="35"/>
    </row>
    <row r="92" spans="2:11" x14ac:dyDescent="0.25">
      <c r="B92" s="8" t="s">
        <v>348</v>
      </c>
      <c r="C92" s="57" t="s">
        <v>349</v>
      </c>
      <c r="D92" s="54" t="s">
        <v>350</v>
      </c>
      <c r="E92" s="6" t="s">
        <v>191</v>
      </c>
      <c r="F92" s="19">
        <v>193425</v>
      </c>
      <c r="G92" s="24">
        <v>84.53</v>
      </c>
      <c r="H92" s="24">
        <v>0.44</v>
      </c>
      <c r="I92" s="31"/>
      <c r="J92" s="31"/>
      <c r="K92" s="35"/>
    </row>
    <row r="93" spans="2:11" x14ac:dyDescent="0.25">
      <c r="B93" s="8" t="s">
        <v>3851</v>
      </c>
      <c r="C93" s="57" t="s">
        <v>3852</v>
      </c>
      <c r="D93" s="54" t="s">
        <v>3853</v>
      </c>
      <c r="E93" s="6" t="s">
        <v>53</v>
      </c>
      <c r="F93" s="19">
        <v>22637</v>
      </c>
      <c r="G93" s="24">
        <v>83.68</v>
      </c>
      <c r="H93" s="24">
        <v>0.43</v>
      </c>
      <c r="I93" s="31"/>
      <c r="J93" s="31"/>
      <c r="K93" s="35"/>
    </row>
    <row r="94" spans="2:11" x14ac:dyDescent="0.25">
      <c r="B94" s="8" t="s">
        <v>3854</v>
      </c>
      <c r="C94" s="57" t="s">
        <v>3855</v>
      </c>
      <c r="D94" s="54" t="s">
        <v>3856</v>
      </c>
      <c r="E94" s="6" t="s">
        <v>368</v>
      </c>
      <c r="F94" s="19">
        <v>9670</v>
      </c>
      <c r="G94" s="24">
        <v>83.24</v>
      </c>
      <c r="H94" s="24">
        <v>0.43</v>
      </c>
      <c r="I94" s="31"/>
      <c r="J94" s="31"/>
      <c r="K94" s="35"/>
    </row>
    <row r="95" spans="2:11" x14ac:dyDescent="0.25">
      <c r="B95" s="8" t="s">
        <v>3857</v>
      </c>
      <c r="C95" s="57" t="s">
        <v>3858</v>
      </c>
      <c r="D95" s="54" t="s">
        <v>3859</v>
      </c>
      <c r="E95" s="6" t="s">
        <v>79</v>
      </c>
      <c r="F95" s="19">
        <v>2984</v>
      </c>
      <c r="G95" s="24">
        <v>82.94</v>
      </c>
      <c r="H95" s="24">
        <v>0.43</v>
      </c>
      <c r="I95" s="31"/>
      <c r="J95" s="31"/>
      <c r="K95" s="35"/>
    </row>
    <row r="96" spans="2:11" x14ac:dyDescent="0.25">
      <c r="B96" s="8" t="s">
        <v>443</v>
      </c>
      <c r="C96" s="57" t="s">
        <v>444</v>
      </c>
      <c r="D96" s="54" t="s">
        <v>445</v>
      </c>
      <c r="E96" s="6" t="s">
        <v>71</v>
      </c>
      <c r="F96" s="19">
        <v>289891</v>
      </c>
      <c r="G96" s="24">
        <v>82.91</v>
      </c>
      <c r="H96" s="24">
        <v>0.43</v>
      </c>
      <c r="I96" s="31"/>
      <c r="J96" s="31"/>
      <c r="K96" s="35"/>
    </row>
    <row r="97" spans="2:11" x14ac:dyDescent="0.25">
      <c r="B97" s="8" t="s">
        <v>3860</v>
      </c>
      <c r="C97" s="57" t="s">
        <v>3861</v>
      </c>
      <c r="D97" s="54" t="s">
        <v>3862</v>
      </c>
      <c r="E97" s="6" t="s">
        <v>75</v>
      </c>
      <c r="F97" s="19">
        <v>12473</v>
      </c>
      <c r="G97" s="24">
        <v>82.7</v>
      </c>
      <c r="H97" s="24">
        <v>0.43</v>
      </c>
      <c r="I97" s="31"/>
      <c r="J97" s="31"/>
      <c r="K97" s="35"/>
    </row>
    <row r="98" spans="2:11" x14ac:dyDescent="0.25">
      <c r="B98" s="8" t="s">
        <v>770</v>
      </c>
      <c r="C98" s="57" t="s">
        <v>771</v>
      </c>
      <c r="D98" s="54" t="s">
        <v>772</v>
      </c>
      <c r="E98" s="6" t="s">
        <v>773</v>
      </c>
      <c r="F98" s="19">
        <v>61338</v>
      </c>
      <c r="G98" s="24">
        <v>82.56</v>
      </c>
      <c r="H98" s="24">
        <v>0.43</v>
      </c>
      <c r="I98" s="31"/>
      <c r="J98" s="31"/>
      <c r="K98" s="35"/>
    </row>
    <row r="99" spans="2:11" x14ac:dyDescent="0.25">
      <c r="B99" s="8" t="s">
        <v>1914</v>
      </c>
      <c r="C99" s="57" t="s">
        <v>1915</v>
      </c>
      <c r="D99" s="54" t="s">
        <v>1916</v>
      </c>
      <c r="E99" s="6" t="s">
        <v>64</v>
      </c>
      <c r="F99" s="19">
        <v>71687</v>
      </c>
      <c r="G99" s="24">
        <v>82.55</v>
      </c>
      <c r="H99" s="24">
        <v>0.43</v>
      </c>
      <c r="I99" s="31"/>
      <c r="J99" s="31"/>
      <c r="K99" s="35"/>
    </row>
    <row r="100" spans="2:11" x14ac:dyDescent="0.25">
      <c r="B100" s="8" t="s">
        <v>3863</v>
      </c>
      <c r="C100" s="57" t="s">
        <v>3864</v>
      </c>
      <c r="D100" s="54" t="s">
        <v>3865</v>
      </c>
      <c r="E100" s="6" t="s">
        <v>79</v>
      </c>
      <c r="F100" s="19">
        <v>2119</v>
      </c>
      <c r="G100" s="24">
        <v>81.510000000000005</v>
      </c>
      <c r="H100" s="24">
        <v>0.42</v>
      </c>
      <c r="I100" s="31"/>
      <c r="J100" s="31"/>
      <c r="K100" s="35"/>
    </row>
    <row r="101" spans="2:11" x14ac:dyDescent="0.25">
      <c r="B101" s="8" t="s">
        <v>3866</v>
      </c>
      <c r="C101" s="57" t="s">
        <v>3867</v>
      </c>
      <c r="D101" s="54" t="s">
        <v>3868</v>
      </c>
      <c r="E101" s="6" t="s">
        <v>121</v>
      </c>
      <c r="F101" s="19">
        <v>4209</v>
      </c>
      <c r="G101" s="24">
        <v>81.14</v>
      </c>
      <c r="H101" s="24">
        <v>0.42</v>
      </c>
      <c r="I101" s="31"/>
      <c r="J101" s="31"/>
      <c r="K101" s="35"/>
    </row>
    <row r="102" spans="2:11" x14ac:dyDescent="0.25">
      <c r="B102" s="8" t="s">
        <v>3869</v>
      </c>
      <c r="C102" s="57" t="s">
        <v>3870</v>
      </c>
      <c r="D102" s="54" t="s">
        <v>3871</v>
      </c>
      <c r="E102" s="6" t="s">
        <v>151</v>
      </c>
      <c r="F102" s="19">
        <v>38772</v>
      </c>
      <c r="G102" s="24">
        <v>80.959999999999994</v>
      </c>
      <c r="H102" s="24">
        <v>0.42</v>
      </c>
      <c r="I102" s="31"/>
      <c r="J102" s="31"/>
      <c r="K102" s="35"/>
    </row>
    <row r="103" spans="2:11" x14ac:dyDescent="0.25">
      <c r="B103" s="8" t="s">
        <v>3872</v>
      </c>
      <c r="C103" s="57" t="s">
        <v>3873</v>
      </c>
      <c r="D103" s="54" t="s">
        <v>3874</v>
      </c>
      <c r="E103" s="6" t="s">
        <v>117</v>
      </c>
      <c r="F103" s="19">
        <v>13319</v>
      </c>
      <c r="G103" s="24">
        <v>80.790000000000006</v>
      </c>
      <c r="H103" s="24">
        <v>0.42</v>
      </c>
      <c r="I103" s="31"/>
      <c r="J103" s="31"/>
      <c r="K103" s="35"/>
    </row>
    <row r="104" spans="2:11" x14ac:dyDescent="0.25">
      <c r="B104" s="8" t="s">
        <v>3875</v>
      </c>
      <c r="C104" s="57" t="s">
        <v>3876</v>
      </c>
      <c r="D104" s="54" t="s">
        <v>3877</v>
      </c>
      <c r="E104" s="6" t="s">
        <v>268</v>
      </c>
      <c r="F104" s="19">
        <v>5486</v>
      </c>
      <c r="G104" s="24">
        <v>80.709999999999994</v>
      </c>
      <c r="H104" s="24">
        <v>0.42</v>
      </c>
      <c r="I104" s="31"/>
      <c r="J104" s="31"/>
      <c r="K104" s="35"/>
    </row>
    <row r="105" spans="2:11" x14ac:dyDescent="0.25">
      <c r="B105" s="8" t="s">
        <v>3878</v>
      </c>
      <c r="C105" s="57" t="s">
        <v>3879</v>
      </c>
      <c r="D105" s="54" t="s">
        <v>3880</v>
      </c>
      <c r="E105" s="6" t="s">
        <v>96</v>
      </c>
      <c r="F105" s="19">
        <v>12224</v>
      </c>
      <c r="G105" s="24">
        <v>80.11</v>
      </c>
      <c r="H105" s="24">
        <v>0.42</v>
      </c>
      <c r="I105" s="31"/>
      <c r="J105" s="31"/>
      <c r="K105" s="35"/>
    </row>
    <row r="106" spans="2:11" x14ac:dyDescent="0.25">
      <c r="B106" s="8" t="s">
        <v>3881</v>
      </c>
      <c r="C106" s="57" t="s">
        <v>3882</v>
      </c>
      <c r="D106" s="54" t="s">
        <v>3883</v>
      </c>
      <c r="E106" s="6" t="s">
        <v>121</v>
      </c>
      <c r="F106" s="19">
        <v>17450</v>
      </c>
      <c r="G106" s="24">
        <v>79.28</v>
      </c>
      <c r="H106" s="24">
        <v>0.41</v>
      </c>
      <c r="I106" s="31"/>
      <c r="J106" s="31"/>
      <c r="K106" s="35"/>
    </row>
    <row r="107" spans="2:11" x14ac:dyDescent="0.25">
      <c r="B107" s="8" t="s">
        <v>1969</v>
      </c>
      <c r="C107" s="57" t="s">
        <v>1970</v>
      </c>
      <c r="D107" s="54" t="s">
        <v>1971</v>
      </c>
      <c r="E107" s="6" t="s">
        <v>128</v>
      </c>
      <c r="F107" s="19">
        <v>27110</v>
      </c>
      <c r="G107" s="24">
        <v>76.44</v>
      </c>
      <c r="H107" s="24">
        <v>0.4</v>
      </c>
      <c r="I107" s="31"/>
      <c r="J107" s="31"/>
      <c r="K107" s="35"/>
    </row>
    <row r="108" spans="2:11" x14ac:dyDescent="0.25">
      <c r="B108" s="8" t="s">
        <v>803</v>
      </c>
      <c r="C108" s="57" t="s">
        <v>804</v>
      </c>
      <c r="D108" s="54" t="s">
        <v>805</v>
      </c>
      <c r="E108" s="6" t="s">
        <v>223</v>
      </c>
      <c r="F108" s="19">
        <v>12871</v>
      </c>
      <c r="G108" s="24">
        <v>76.239999999999995</v>
      </c>
      <c r="H108" s="24">
        <v>0.4</v>
      </c>
      <c r="I108" s="31"/>
      <c r="J108" s="31"/>
      <c r="K108" s="35"/>
    </row>
    <row r="109" spans="2:11" x14ac:dyDescent="0.25">
      <c r="B109" s="8" t="s">
        <v>3884</v>
      </c>
      <c r="C109" s="57" t="s">
        <v>3885</v>
      </c>
      <c r="D109" s="54" t="s">
        <v>3886</v>
      </c>
      <c r="E109" s="6" t="s">
        <v>1878</v>
      </c>
      <c r="F109" s="19">
        <v>4479</v>
      </c>
      <c r="G109" s="24">
        <v>75.650000000000006</v>
      </c>
      <c r="H109" s="24">
        <v>0.39</v>
      </c>
      <c r="I109" s="31"/>
      <c r="J109" s="31"/>
      <c r="K109" s="35"/>
    </row>
    <row r="110" spans="2:11" x14ac:dyDescent="0.25">
      <c r="B110" s="8" t="s">
        <v>3887</v>
      </c>
      <c r="C110" s="57" t="s">
        <v>3888</v>
      </c>
      <c r="D110" s="54" t="s">
        <v>3889</v>
      </c>
      <c r="E110" s="6" t="s">
        <v>219</v>
      </c>
      <c r="F110" s="19">
        <v>5245</v>
      </c>
      <c r="G110" s="24">
        <v>75.38</v>
      </c>
      <c r="H110" s="24">
        <v>0.39</v>
      </c>
      <c r="I110" s="31"/>
      <c r="J110" s="31"/>
      <c r="K110" s="35"/>
    </row>
    <row r="111" spans="2:11" x14ac:dyDescent="0.25">
      <c r="B111" s="8" t="s">
        <v>456</v>
      </c>
      <c r="C111" s="57" t="s">
        <v>457</v>
      </c>
      <c r="D111" s="54" t="s">
        <v>458</v>
      </c>
      <c r="E111" s="6" t="s">
        <v>136</v>
      </c>
      <c r="F111" s="19">
        <v>65761</v>
      </c>
      <c r="G111" s="24">
        <v>74.47</v>
      </c>
      <c r="H111" s="24">
        <v>0.39</v>
      </c>
      <c r="I111" s="31"/>
      <c r="J111" s="31"/>
      <c r="K111" s="35"/>
    </row>
    <row r="112" spans="2:11" x14ac:dyDescent="0.25">
      <c r="B112" s="8" t="s">
        <v>3890</v>
      </c>
      <c r="C112" s="57" t="s">
        <v>3891</v>
      </c>
      <c r="D112" s="54" t="s">
        <v>3892</v>
      </c>
      <c r="E112" s="6" t="s">
        <v>291</v>
      </c>
      <c r="F112" s="19">
        <v>13634</v>
      </c>
      <c r="G112" s="24">
        <v>72.83</v>
      </c>
      <c r="H112" s="24">
        <v>0.38</v>
      </c>
      <c r="I112" s="31"/>
      <c r="J112" s="31"/>
      <c r="K112" s="35"/>
    </row>
    <row r="113" spans="2:11" x14ac:dyDescent="0.25">
      <c r="B113" s="8" t="s">
        <v>3893</v>
      </c>
      <c r="C113" s="57" t="s">
        <v>3894</v>
      </c>
      <c r="D113" s="54" t="s">
        <v>3895</v>
      </c>
      <c r="E113" s="6" t="s">
        <v>64</v>
      </c>
      <c r="F113" s="19">
        <v>10309</v>
      </c>
      <c r="G113" s="24">
        <v>72.34</v>
      </c>
      <c r="H113" s="24">
        <v>0.38</v>
      </c>
      <c r="I113" s="31"/>
      <c r="J113" s="31"/>
      <c r="K113" s="35"/>
    </row>
    <row r="114" spans="2:11" x14ac:dyDescent="0.25">
      <c r="B114" s="8" t="s">
        <v>3896</v>
      </c>
      <c r="C114" s="57" t="s">
        <v>3897</v>
      </c>
      <c r="D114" s="54" t="s">
        <v>3898</v>
      </c>
      <c r="E114" s="6" t="s">
        <v>117</v>
      </c>
      <c r="F114" s="19">
        <v>3372</v>
      </c>
      <c r="G114" s="24">
        <v>71.38</v>
      </c>
      <c r="H114" s="24">
        <v>0.37</v>
      </c>
      <c r="I114" s="31"/>
      <c r="J114" s="31"/>
      <c r="K114" s="35"/>
    </row>
    <row r="115" spans="2:11" x14ac:dyDescent="0.25">
      <c r="B115" s="8" t="s">
        <v>3899</v>
      </c>
      <c r="C115" s="57" t="s">
        <v>3900</v>
      </c>
      <c r="D115" s="54" t="s">
        <v>3901</v>
      </c>
      <c r="E115" s="6" t="s">
        <v>71</v>
      </c>
      <c r="F115" s="19">
        <v>22575</v>
      </c>
      <c r="G115" s="24">
        <v>70.86</v>
      </c>
      <c r="H115" s="24">
        <v>0.37</v>
      </c>
      <c r="I115" s="31"/>
      <c r="J115" s="31"/>
      <c r="K115" s="35"/>
    </row>
    <row r="116" spans="2:11" x14ac:dyDescent="0.25">
      <c r="B116" s="8" t="s">
        <v>3902</v>
      </c>
      <c r="C116" s="57" t="s">
        <v>3903</v>
      </c>
      <c r="D116" s="54" t="s">
        <v>3904</v>
      </c>
      <c r="E116" s="6" t="s">
        <v>773</v>
      </c>
      <c r="F116" s="19">
        <v>4315</v>
      </c>
      <c r="G116" s="24">
        <v>70.319999999999993</v>
      </c>
      <c r="H116" s="24">
        <v>0.37</v>
      </c>
      <c r="I116" s="31"/>
      <c r="J116" s="31"/>
      <c r="K116" s="35"/>
    </row>
    <row r="117" spans="2:11" x14ac:dyDescent="0.25">
      <c r="B117" s="8" t="s">
        <v>3905</v>
      </c>
      <c r="C117" s="57" t="s">
        <v>3906</v>
      </c>
      <c r="D117" s="54" t="s">
        <v>3907</v>
      </c>
      <c r="E117" s="6" t="s">
        <v>427</v>
      </c>
      <c r="F117" s="19">
        <v>44632</v>
      </c>
      <c r="G117" s="24">
        <v>70.23</v>
      </c>
      <c r="H117" s="24">
        <v>0.36</v>
      </c>
      <c r="I117" s="31"/>
      <c r="J117" s="31"/>
      <c r="K117" s="35"/>
    </row>
    <row r="118" spans="2:11" x14ac:dyDescent="0.25">
      <c r="B118" s="8" t="s">
        <v>2352</v>
      </c>
      <c r="C118" s="57" t="s">
        <v>2353</v>
      </c>
      <c r="D118" s="54" t="s">
        <v>2354</v>
      </c>
      <c r="E118" s="6" t="s">
        <v>71</v>
      </c>
      <c r="F118" s="19">
        <v>27564</v>
      </c>
      <c r="G118" s="24">
        <v>68.099999999999994</v>
      </c>
      <c r="H118" s="24">
        <v>0.35</v>
      </c>
      <c r="I118" s="31"/>
      <c r="J118" s="31"/>
      <c r="K118" s="35"/>
    </row>
    <row r="119" spans="2:11" x14ac:dyDescent="0.25">
      <c r="B119" s="8" t="s">
        <v>250</v>
      </c>
      <c r="C119" s="57" t="s">
        <v>251</v>
      </c>
      <c r="D119" s="54" t="s">
        <v>252</v>
      </c>
      <c r="E119" s="6" t="s">
        <v>75</v>
      </c>
      <c r="F119" s="19">
        <v>20002</v>
      </c>
      <c r="G119" s="24">
        <v>67.739999999999995</v>
      </c>
      <c r="H119" s="24">
        <v>0.35</v>
      </c>
      <c r="I119" s="31"/>
      <c r="J119" s="31"/>
      <c r="K119" s="35"/>
    </row>
    <row r="120" spans="2:11" x14ac:dyDescent="0.25">
      <c r="B120" s="8" t="s">
        <v>3908</v>
      </c>
      <c r="C120" s="57" t="s">
        <v>3909</v>
      </c>
      <c r="D120" s="54" t="s">
        <v>3910</v>
      </c>
      <c r="E120" s="6" t="s">
        <v>103</v>
      </c>
      <c r="F120" s="19">
        <v>20819</v>
      </c>
      <c r="G120" s="24">
        <v>67.03</v>
      </c>
      <c r="H120" s="24">
        <v>0.35</v>
      </c>
      <c r="I120" s="31"/>
      <c r="J120" s="31"/>
      <c r="K120" s="35"/>
    </row>
    <row r="121" spans="2:11" x14ac:dyDescent="0.25">
      <c r="B121" s="8" t="s">
        <v>1836</v>
      </c>
      <c r="C121" s="57" t="s">
        <v>1837</v>
      </c>
      <c r="D121" s="54" t="s">
        <v>1838</v>
      </c>
      <c r="E121" s="6" t="s">
        <v>165</v>
      </c>
      <c r="F121" s="19">
        <v>14848</v>
      </c>
      <c r="G121" s="24">
        <v>66.849999999999994</v>
      </c>
      <c r="H121" s="24">
        <v>0.35</v>
      </c>
      <c r="I121" s="31"/>
      <c r="J121" s="31"/>
      <c r="K121" s="35"/>
    </row>
    <row r="122" spans="2:11" x14ac:dyDescent="0.25">
      <c r="B122" s="8" t="s">
        <v>3911</v>
      </c>
      <c r="C122" s="57" t="s">
        <v>3912</v>
      </c>
      <c r="D122" s="54" t="s">
        <v>3913</v>
      </c>
      <c r="E122" s="6" t="s">
        <v>117</v>
      </c>
      <c r="F122" s="19">
        <v>11999</v>
      </c>
      <c r="G122" s="24">
        <v>66.849999999999994</v>
      </c>
      <c r="H122" s="24">
        <v>0.35</v>
      </c>
      <c r="I122" s="31"/>
      <c r="J122" s="31"/>
      <c r="K122" s="35"/>
    </row>
    <row r="123" spans="2:11" x14ac:dyDescent="0.25">
      <c r="B123" s="8" t="s">
        <v>1972</v>
      </c>
      <c r="C123" s="57" t="s">
        <v>1973</v>
      </c>
      <c r="D123" s="54" t="s">
        <v>1974</v>
      </c>
      <c r="E123" s="6" t="s">
        <v>223</v>
      </c>
      <c r="F123" s="19">
        <v>5122</v>
      </c>
      <c r="G123" s="24">
        <v>66.64</v>
      </c>
      <c r="H123" s="24">
        <v>0.35</v>
      </c>
      <c r="I123" s="31"/>
      <c r="J123" s="31"/>
      <c r="K123" s="35"/>
    </row>
    <row r="124" spans="2:11" x14ac:dyDescent="0.25">
      <c r="B124" s="8" t="s">
        <v>3914</v>
      </c>
      <c r="C124" s="57" t="s">
        <v>3915</v>
      </c>
      <c r="D124" s="54" t="s">
        <v>3916</v>
      </c>
      <c r="E124" s="6" t="s">
        <v>96</v>
      </c>
      <c r="F124" s="19">
        <v>26156</v>
      </c>
      <c r="G124" s="24">
        <v>66.08</v>
      </c>
      <c r="H124" s="24">
        <v>0.34</v>
      </c>
      <c r="I124" s="31"/>
      <c r="J124" s="31"/>
      <c r="K124" s="35"/>
    </row>
    <row r="125" spans="2:11" x14ac:dyDescent="0.25">
      <c r="B125" s="8" t="s">
        <v>3917</v>
      </c>
      <c r="C125" s="57" t="s">
        <v>3918</v>
      </c>
      <c r="D125" s="54" t="s">
        <v>3919</v>
      </c>
      <c r="E125" s="6" t="s">
        <v>494</v>
      </c>
      <c r="F125" s="19">
        <v>157519</v>
      </c>
      <c r="G125" s="24">
        <v>66.08</v>
      </c>
      <c r="H125" s="24">
        <v>0.34</v>
      </c>
      <c r="I125" s="31"/>
      <c r="J125" s="31"/>
      <c r="K125" s="35"/>
    </row>
    <row r="126" spans="2:11" x14ac:dyDescent="0.25">
      <c r="B126" s="8" t="s">
        <v>428</v>
      </c>
      <c r="C126" s="57" t="s">
        <v>429</v>
      </c>
      <c r="D126" s="54" t="s">
        <v>430</v>
      </c>
      <c r="E126" s="6" t="s">
        <v>291</v>
      </c>
      <c r="F126" s="19">
        <v>14229</v>
      </c>
      <c r="G126" s="24">
        <v>64.67</v>
      </c>
      <c r="H126" s="24">
        <v>0.34</v>
      </c>
      <c r="I126" s="31"/>
      <c r="J126" s="31"/>
      <c r="K126" s="35"/>
    </row>
    <row r="127" spans="2:11" x14ac:dyDescent="0.25">
      <c r="B127" s="8" t="s">
        <v>3920</v>
      </c>
      <c r="C127" s="57" t="s">
        <v>3921</v>
      </c>
      <c r="D127" s="54" t="s">
        <v>3922</v>
      </c>
      <c r="E127" s="6" t="s">
        <v>121</v>
      </c>
      <c r="F127" s="19">
        <v>1732</v>
      </c>
      <c r="G127" s="24">
        <v>64.569999999999993</v>
      </c>
      <c r="H127" s="24">
        <v>0.34</v>
      </c>
      <c r="I127" s="31"/>
      <c r="J127" s="31"/>
      <c r="K127" s="35"/>
    </row>
    <row r="128" spans="2:11" x14ac:dyDescent="0.25">
      <c r="B128" s="8" t="s">
        <v>3923</v>
      </c>
      <c r="C128" s="57" t="s">
        <v>3924</v>
      </c>
      <c r="D128" s="54" t="s">
        <v>3925</v>
      </c>
      <c r="E128" s="6" t="s">
        <v>165</v>
      </c>
      <c r="F128" s="19">
        <v>95341</v>
      </c>
      <c r="G128" s="24">
        <v>64.12</v>
      </c>
      <c r="H128" s="24">
        <v>0.33</v>
      </c>
      <c r="I128" s="31"/>
      <c r="J128" s="31"/>
      <c r="K128" s="35"/>
    </row>
    <row r="129" spans="2:11" x14ac:dyDescent="0.25">
      <c r="B129" s="8" t="s">
        <v>3926</v>
      </c>
      <c r="C129" s="57" t="s">
        <v>3927</v>
      </c>
      <c r="D129" s="54" t="s">
        <v>3928</v>
      </c>
      <c r="E129" s="6" t="s">
        <v>75</v>
      </c>
      <c r="F129" s="19">
        <v>5699</v>
      </c>
      <c r="G129" s="24">
        <v>63.89</v>
      </c>
      <c r="H129" s="24">
        <v>0.33</v>
      </c>
      <c r="I129" s="31"/>
      <c r="J129" s="31"/>
      <c r="K129" s="35"/>
    </row>
    <row r="130" spans="2:11" x14ac:dyDescent="0.25">
      <c r="B130" s="8" t="s">
        <v>2461</v>
      </c>
      <c r="C130" s="57" t="s">
        <v>2462</v>
      </c>
      <c r="D130" s="54" t="s">
        <v>2463</v>
      </c>
      <c r="E130" s="6" t="s">
        <v>1878</v>
      </c>
      <c r="F130" s="19">
        <v>3260</v>
      </c>
      <c r="G130" s="24">
        <v>61.92</v>
      </c>
      <c r="H130" s="24">
        <v>0.32</v>
      </c>
      <c r="I130" s="31"/>
      <c r="J130" s="31"/>
      <c r="K130" s="35"/>
    </row>
    <row r="131" spans="2:11" x14ac:dyDescent="0.25">
      <c r="B131" s="8" t="s">
        <v>3929</v>
      </c>
      <c r="C131" s="57" t="s">
        <v>3930</v>
      </c>
      <c r="D131" s="54" t="s">
        <v>3931</v>
      </c>
      <c r="E131" s="6" t="s">
        <v>53</v>
      </c>
      <c r="F131" s="19">
        <v>2982</v>
      </c>
      <c r="G131" s="24">
        <v>61.31</v>
      </c>
      <c r="H131" s="24">
        <v>0.32</v>
      </c>
      <c r="I131" s="31"/>
      <c r="J131" s="31"/>
      <c r="K131" s="35"/>
    </row>
    <row r="132" spans="2:11" x14ac:dyDescent="0.25">
      <c r="B132" s="8" t="s">
        <v>2358</v>
      </c>
      <c r="C132" s="57" t="s">
        <v>2359</v>
      </c>
      <c r="D132" s="54" t="s">
        <v>2360</v>
      </c>
      <c r="E132" s="6" t="s">
        <v>71</v>
      </c>
      <c r="F132" s="19">
        <v>55082</v>
      </c>
      <c r="G132" s="24">
        <v>61.06</v>
      </c>
      <c r="H132" s="24">
        <v>0.32</v>
      </c>
      <c r="I132" s="31"/>
      <c r="J132" s="31"/>
      <c r="K132" s="35"/>
    </row>
    <row r="133" spans="2:11" x14ac:dyDescent="0.25">
      <c r="B133" s="8" t="s">
        <v>3932</v>
      </c>
      <c r="C133" s="57" t="s">
        <v>3933</v>
      </c>
      <c r="D133" s="54" t="s">
        <v>3934</v>
      </c>
      <c r="E133" s="6" t="s">
        <v>86</v>
      </c>
      <c r="F133" s="19">
        <v>8210</v>
      </c>
      <c r="G133" s="24">
        <v>60.32</v>
      </c>
      <c r="H133" s="24">
        <v>0.31</v>
      </c>
      <c r="I133" s="31"/>
      <c r="J133" s="31"/>
      <c r="K133" s="35"/>
    </row>
    <row r="134" spans="2:11" x14ac:dyDescent="0.25">
      <c r="B134" s="8" t="s">
        <v>3935</v>
      </c>
      <c r="C134" s="57" t="s">
        <v>3936</v>
      </c>
      <c r="D134" s="54" t="s">
        <v>3937</v>
      </c>
      <c r="E134" s="6" t="s">
        <v>128</v>
      </c>
      <c r="F134" s="19">
        <v>11008</v>
      </c>
      <c r="G134" s="24">
        <v>60.16</v>
      </c>
      <c r="H134" s="24">
        <v>0.31</v>
      </c>
      <c r="I134" s="31"/>
      <c r="J134" s="31"/>
      <c r="K134" s="35"/>
    </row>
    <row r="135" spans="2:11" x14ac:dyDescent="0.25">
      <c r="B135" s="8" t="s">
        <v>1966</v>
      </c>
      <c r="C135" s="57" t="s">
        <v>1967</v>
      </c>
      <c r="D135" s="54" t="s">
        <v>1968</v>
      </c>
      <c r="E135" s="6" t="s">
        <v>291</v>
      </c>
      <c r="F135" s="19">
        <v>39021</v>
      </c>
      <c r="G135" s="24">
        <v>59.55</v>
      </c>
      <c r="H135" s="24">
        <v>0.31</v>
      </c>
      <c r="I135" s="31"/>
      <c r="J135" s="31"/>
      <c r="K135" s="35"/>
    </row>
    <row r="136" spans="2:11" x14ac:dyDescent="0.25">
      <c r="B136" s="8" t="s">
        <v>440</v>
      </c>
      <c r="C136" s="57" t="s">
        <v>441</v>
      </c>
      <c r="D136" s="54" t="s">
        <v>442</v>
      </c>
      <c r="E136" s="6" t="s">
        <v>223</v>
      </c>
      <c r="F136" s="19">
        <v>21981</v>
      </c>
      <c r="G136" s="24">
        <v>59.21</v>
      </c>
      <c r="H136" s="24">
        <v>0.31</v>
      </c>
      <c r="I136" s="31"/>
      <c r="J136" s="31"/>
      <c r="K136" s="35"/>
    </row>
    <row r="137" spans="2:11" x14ac:dyDescent="0.25">
      <c r="B137" s="8" t="s">
        <v>3938</v>
      </c>
      <c r="C137" s="57" t="s">
        <v>3939</v>
      </c>
      <c r="D137" s="54" t="s">
        <v>3940</v>
      </c>
      <c r="E137" s="6" t="s">
        <v>60</v>
      </c>
      <c r="F137" s="19">
        <v>107532</v>
      </c>
      <c r="G137" s="24">
        <v>59.2</v>
      </c>
      <c r="H137" s="24">
        <v>0.31</v>
      </c>
      <c r="I137" s="31"/>
      <c r="J137" s="31"/>
      <c r="K137" s="35"/>
    </row>
    <row r="138" spans="2:11" x14ac:dyDescent="0.25">
      <c r="B138" s="8" t="s">
        <v>3941</v>
      </c>
      <c r="C138" s="57" t="s">
        <v>3942</v>
      </c>
      <c r="D138" s="54" t="s">
        <v>3943</v>
      </c>
      <c r="E138" s="6" t="s">
        <v>291</v>
      </c>
      <c r="F138" s="19">
        <v>14973</v>
      </c>
      <c r="G138" s="24">
        <v>58.72</v>
      </c>
      <c r="H138" s="24">
        <v>0.3</v>
      </c>
      <c r="I138" s="31"/>
      <c r="J138" s="31"/>
      <c r="K138" s="35"/>
    </row>
    <row r="139" spans="2:11" x14ac:dyDescent="0.25">
      <c r="B139" s="8" t="s">
        <v>3944</v>
      </c>
      <c r="C139" s="57" t="s">
        <v>3945</v>
      </c>
      <c r="D139" s="54" t="s">
        <v>3946</v>
      </c>
      <c r="E139" s="6" t="s">
        <v>64</v>
      </c>
      <c r="F139" s="19">
        <v>2633</v>
      </c>
      <c r="G139" s="24">
        <v>58.29</v>
      </c>
      <c r="H139" s="24">
        <v>0.3</v>
      </c>
      <c r="I139" s="31"/>
      <c r="J139" s="31"/>
      <c r="K139" s="35"/>
    </row>
    <row r="140" spans="2:11" x14ac:dyDescent="0.25">
      <c r="B140" s="8" t="s">
        <v>3947</v>
      </c>
      <c r="C140" s="57" t="s">
        <v>3948</v>
      </c>
      <c r="D140" s="54" t="s">
        <v>3949</v>
      </c>
      <c r="E140" s="6" t="s">
        <v>549</v>
      </c>
      <c r="F140" s="19">
        <v>54147</v>
      </c>
      <c r="G140" s="24">
        <v>58.21</v>
      </c>
      <c r="H140" s="24">
        <v>0.3</v>
      </c>
      <c r="I140" s="31"/>
      <c r="J140" s="31"/>
      <c r="K140" s="35"/>
    </row>
    <row r="141" spans="2:11" x14ac:dyDescent="0.25">
      <c r="B141" s="8" t="s">
        <v>3950</v>
      </c>
      <c r="C141" s="57" t="s">
        <v>3951</v>
      </c>
      <c r="D141" s="54" t="s">
        <v>3952</v>
      </c>
      <c r="E141" s="6" t="s">
        <v>71</v>
      </c>
      <c r="F141" s="19">
        <v>136807</v>
      </c>
      <c r="G141" s="24">
        <v>57.94</v>
      </c>
      <c r="H141" s="24">
        <v>0.3</v>
      </c>
      <c r="I141" s="31"/>
      <c r="J141" s="31"/>
      <c r="K141" s="35"/>
    </row>
    <row r="142" spans="2:11" x14ac:dyDescent="0.25">
      <c r="B142" s="8" t="s">
        <v>3953</v>
      </c>
      <c r="C142" s="57" t="s">
        <v>3954</v>
      </c>
      <c r="D142" s="54" t="s">
        <v>3955</v>
      </c>
      <c r="E142" s="6" t="s">
        <v>147</v>
      </c>
      <c r="F142" s="19">
        <v>8129</v>
      </c>
      <c r="G142" s="24">
        <v>57.61</v>
      </c>
      <c r="H142" s="24">
        <v>0.3</v>
      </c>
      <c r="I142" s="31"/>
      <c r="J142" s="31"/>
      <c r="K142" s="35"/>
    </row>
    <row r="143" spans="2:11" x14ac:dyDescent="0.25">
      <c r="B143" s="8" t="s">
        <v>3956</v>
      </c>
      <c r="C143" s="57" t="s">
        <v>3957</v>
      </c>
      <c r="D143" s="54" t="s">
        <v>3958</v>
      </c>
      <c r="E143" s="6" t="s">
        <v>121</v>
      </c>
      <c r="F143" s="19">
        <v>15225</v>
      </c>
      <c r="G143" s="24">
        <v>57.53</v>
      </c>
      <c r="H143" s="24">
        <v>0.3</v>
      </c>
      <c r="I143" s="31"/>
      <c r="J143" s="31"/>
      <c r="K143" s="35"/>
    </row>
    <row r="144" spans="2:11" x14ac:dyDescent="0.25">
      <c r="B144" s="8" t="s">
        <v>3959</v>
      </c>
      <c r="C144" s="57" t="s">
        <v>3960</v>
      </c>
      <c r="D144" s="54" t="s">
        <v>3961</v>
      </c>
      <c r="E144" s="6" t="s">
        <v>291</v>
      </c>
      <c r="F144" s="19">
        <v>2252</v>
      </c>
      <c r="G144" s="24">
        <v>57.01</v>
      </c>
      <c r="H144" s="24">
        <v>0.3</v>
      </c>
      <c r="I144" s="31"/>
      <c r="J144" s="31"/>
      <c r="K144" s="35"/>
    </row>
    <row r="145" spans="2:11" x14ac:dyDescent="0.25">
      <c r="B145" s="8" t="s">
        <v>3962</v>
      </c>
      <c r="C145" s="57" t="s">
        <v>3963</v>
      </c>
      <c r="D145" s="54" t="s">
        <v>3964</v>
      </c>
      <c r="E145" s="6" t="s">
        <v>3965</v>
      </c>
      <c r="F145" s="19">
        <v>27175</v>
      </c>
      <c r="G145" s="24">
        <v>56.86</v>
      </c>
      <c r="H145" s="24">
        <v>0.3</v>
      </c>
      <c r="I145" s="31"/>
      <c r="J145" s="31"/>
      <c r="K145" s="35"/>
    </row>
    <row r="146" spans="2:11" x14ac:dyDescent="0.25">
      <c r="B146" s="8" t="s">
        <v>3966</v>
      </c>
      <c r="C146" s="57" t="s">
        <v>3967</v>
      </c>
      <c r="D146" s="54" t="s">
        <v>3968</v>
      </c>
      <c r="E146" s="6" t="s">
        <v>161</v>
      </c>
      <c r="F146" s="19">
        <v>7456</v>
      </c>
      <c r="G146" s="24">
        <v>56.71</v>
      </c>
      <c r="H146" s="24">
        <v>0.28999999999999998</v>
      </c>
      <c r="I146" s="31"/>
      <c r="J146" s="31"/>
      <c r="K146" s="35"/>
    </row>
    <row r="147" spans="2:11" x14ac:dyDescent="0.25">
      <c r="B147" s="8" t="s">
        <v>3969</v>
      </c>
      <c r="C147" s="57" t="s">
        <v>3970</v>
      </c>
      <c r="D147" s="54" t="s">
        <v>3971</v>
      </c>
      <c r="E147" s="6" t="s">
        <v>773</v>
      </c>
      <c r="F147" s="19">
        <v>13935</v>
      </c>
      <c r="G147" s="24">
        <v>56.54</v>
      </c>
      <c r="H147" s="24">
        <v>0.28999999999999998</v>
      </c>
      <c r="I147" s="31"/>
      <c r="J147" s="31"/>
      <c r="K147" s="35"/>
    </row>
    <row r="148" spans="2:11" x14ac:dyDescent="0.25">
      <c r="B148" s="8" t="s">
        <v>3972</v>
      </c>
      <c r="C148" s="57" t="s">
        <v>3973</v>
      </c>
      <c r="D148" s="54" t="s">
        <v>3974</v>
      </c>
      <c r="E148" s="6" t="s">
        <v>64</v>
      </c>
      <c r="F148" s="19">
        <v>80208</v>
      </c>
      <c r="G148" s="24">
        <v>56.31</v>
      </c>
      <c r="H148" s="24">
        <v>0.28999999999999998</v>
      </c>
      <c r="I148" s="31"/>
      <c r="J148" s="31"/>
      <c r="K148" s="35"/>
    </row>
    <row r="149" spans="2:11" x14ac:dyDescent="0.25">
      <c r="B149" s="8" t="s">
        <v>504</v>
      </c>
      <c r="C149" s="57" t="s">
        <v>505</v>
      </c>
      <c r="D149" s="54" t="s">
        <v>506</v>
      </c>
      <c r="E149" s="6" t="s">
        <v>103</v>
      </c>
      <c r="F149" s="19">
        <v>1835</v>
      </c>
      <c r="G149" s="24">
        <v>55.63</v>
      </c>
      <c r="H149" s="24">
        <v>0.28999999999999998</v>
      </c>
      <c r="I149" s="31"/>
      <c r="J149" s="31"/>
      <c r="K149" s="35"/>
    </row>
    <row r="150" spans="2:11" x14ac:dyDescent="0.25">
      <c r="B150" s="8" t="s">
        <v>740</v>
      </c>
      <c r="C150" s="57" t="s">
        <v>741</v>
      </c>
      <c r="D150" s="54" t="s">
        <v>742</v>
      </c>
      <c r="E150" s="6" t="s">
        <v>117</v>
      </c>
      <c r="F150" s="19">
        <v>8040</v>
      </c>
      <c r="G150" s="24">
        <v>55.25</v>
      </c>
      <c r="H150" s="24">
        <v>0.28999999999999998</v>
      </c>
      <c r="I150" s="31"/>
      <c r="J150" s="31"/>
      <c r="K150" s="35"/>
    </row>
    <row r="151" spans="2:11" x14ac:dyDescent="0.25">
      <c r="B151" s="8" t="s">
        <v>3975</v>
      </c>
      <c r="C151" s="57" t="s">
        <v>3976</v>
      </c>
      <c r="D151" s="54" t="s">
        <v>3977</v>
      </c>
      <c r="E151" s="6" t="s">
        <v>246</v>
      </c>
      <c r="F151" s="19">
        <v>3831</v>
      </c>
      <c r="G151" s="24">
        <v>55.03</v>
      </c>
      <c r="H151" s="24">
        <v>0.28999999999999998</v>
      </c>
      <c r="I151" s="31"/>
      <c r="J151" s="31"/>
      <c r="K151" s="35"/>
    </row>
    <row r="152" spans="2:11" x14ac:dyDescent="0.25">
      <c r="B152" s="8" t="s">
        <v>3978</v>
      </c>
      <c r="C152" s="57" t="s">
        <v>3979</v>
      </c>
      <c r="D152" s="54" t="s">
        <v>3980</v>
      </c>
      <c r="E152" s="6" t="s">
        <v>117</v>
      </c>
      <c r="F152" s="19">
        <v>22984</v>
      </c>
      <c r="G152" s="24">
        <v>54.89</v>
      </c>
      <c r="H152" s="24">
        <v>0.28000000000000003</v>
      </c>
      <c r="I152" s="31"/>
      <c r="J152" s="31"/>
      <c r="K152" s="35"/>
    </row>
    <row r="153" spans="2:11" x14ac:dyDescent="0.25">
      <c r="B153" s="8" t="s">
        <v>3981</v>
      </c>
      <c r="C153" s="57" t="s">
        <v>3982</v>
      </c>
      <c r="D153" s="54" t="s">
        <v>3983</v>
      </c>
      <c r="E153" s="6" t="s">
        <v>219</v>
      </c>
      <c r="F153" s="19">
        <v>35863</v>
      </c>
      <c r="G153" s="24">
        <v>53.44</v>
      </c>
      <c r="H153" s="24">
        <v>0.28000000000000003</v>
      </c>
      <c r="I153" s="31"/>
      <c r="J153" s="31"/>
      <c r="K153" s="35"/>
    </row>
    <row r="154" spans="2:11" x14ac:dyDescent="0.25">
      <c r="B154" s="8" t="s">
        <v>3984</v>
      </c>
      <c r="C154" s="57" t="s">
        <v>3985</v>
      </c>
      <c r="D154" s="54" t="s">
        <v>3986</v>
      </c>
      <c r="E154" s="6" t="s">
        <v>103</v>
      </c>
      <c r="F154" s="19">
        <v>57310</v>
      </c>
      <c r="G154" s="24">
        <v>52.81</v>
      </c>
      <c r="H154" s="24">
        <v>0.27</v>
      </c>
      <c r="I154" s="31"/>
      <c r="J154" s="31"/>
      <c r="K154" s="35"/>
    </row>
    <row r="155" spans="2:11" x14ac:dyDescent="0.25">
      <c r="B155" s="8" t="s">
        <v>3987</v>
      </c>
      <c r="C155" s="57" t="s">
        <v>3988</v>
      </c>
      <c r="D155" s="54" t="s">
        <v>3989</v>
      </c>
      <c r="E155" s="6" t="s">
        <v>291</v>
      </c>
      <c r="F155" s="19">
        <v>4516</v>
      </c>
      <c r="G155" s="24">
        <v>52.66</v>
      </c>
      <c r="H155" s="24">
        <v>0.27</v>
      </c>
      <c r="I155" s="31"/>
      <c r="J155" s="31"/>
      <c r="K155" s="35"/>
    </row>
    <row r="156" spans="2:11" x14ac:dyDescent="0.25">
      <c r="B156" s="8" t="s">
        <v>812</v>
      </c>
      <c r="C156" s="57" t="s">
        <v>813</v>
      </c>
      <c r="D156" s="54" t="s">
        <v>814</v>
      </c>
      <c r="E156" s="6" t="s">
        <v>161</v>
      </c>
      <c r="F156" s="19">
        <v>6446</v>
      </c>
      <c r="G156" s="24">
        <v>52.34</v>
      </c>
      <c r="H156" s="24">
        <v>0.27</v>
      </c>
      <c r="I156" s="31"/>
      <c r="J156" s="31"/>
      <c r="K156" s="35"/>
    </row>
    <row r="157" spans="2:11" x14ac:dyDescent="0.25">
      <c r="B157" s="8" t="s">
        <v>2838</v>
      </c>
      <c r="C157" s="57" t="s">
        <v>2839</v>
      </c>
      <c r="D157" s="54" t="s">
        <v>2840</v>
      </c>
      <c r="E157" s="6" t="s">
        <v>773</v>
      </c>
      <c r="F157" s="19">
        <v>2325</v>
      </c>
      <c r="G157" s="24">
        <v>51.65</v>
      </c>
      <c r="H157" s="24">
        <v>0.27</v>
      </c>
      <c r="I157" s="31"/>
      <c r="J157" s="31"/>
      <c r="K157" s="35"/>
    </row>
    <row r="158" spans="2:11" x14ac:dyDescent="0.25">
      <c r="B158" s="8" t="s">
        <v>3990</v>
      </c>
      <c r="C158" s="57" t="s">
        <v>3991</v>
      </c>
      <c r="D158" s="54" t="s">
        <v>3992</v>
      </c>
      <c r="E158" s="6" t="s">
        <v>494</v>
      </c>
      <c r="F158" s="19">
        <v>14123</v>
      </c>
      <c r="G158" s="24">
        <v>51.51</v>
      </c>
      <c r="H158" s="24">
        <v>0.27</v>
      </c>
      <c r="I158" s="31"/>
      <c r="J158" s="31"/>
      <c r="K158" s="35"/>
    </row>
    <row r="159" spans="2:11" x14ac:dyDescent="0.25">
      <c r="B159" s="8" t="s">
        <v>3993</v>
      </c>
      <c r="C159" s="57" t="s">
        <v>3994</v>
      </c>
      <c r="D159" s="54" t="s">
        <v>3995</v>
      </c>
      <c r="E159" s="6" t="s">
        <v>96</v>
      </c>
      <c r="F159" s="19">
        <v>9396</v>
      </c>
      <c r="G159" s="24">
        <v>51.27</v>
      </c>
      <c r="H159" s="24">
        <v>0.27</v>
      </c>
      <c r="I159" s="31"/>
      <c r="J159" s="31"/>
      <c r="K159" s="35"/>
    </row>
    <row r="160" spans="2:11" x14ac:dyDescent="0.25">
      <c r="B160" s="8" t="s">
        <v>3996</v>
      </c>
      <c r="C160" s="57" t="s">
        <v>3997</v>
      </c>
      <c r="D160" s="54" t="s">
        <v>3998</v>
      </c>
      <c r="E160" s="6" t="s">
        <v>291</v>
      </c>
      <c r="F160" s="19">
        <v>2056</v>
      </c>
      <c r="G160" s="24">
        <v>50.67</v>
      </c>
      <c r="H160" s="24">
        <v>0.26</v>
      </c>
      <c r="I160" s="31"/>
      <c r="J160" s="31"/>
      <c r="K160" s="35"/>
    </row>
    <row r="161" spans="2:11" x14ac:dyDescent="0.25">
      <c r="B161" s="8" t="s">
        <v>3999</v>
      </c>
      <c r="C161" s="57" t="s">
        <v>4000</v>
      </c>
      <c r="D161" s="54" t="s">
        <v>4001</v>
      </c>
      <c r="E161" s="6" t="s">
        <v>128</v>
      </c>
      <c r="F161" s="19">
        <v>7887</v>
      </c>
      <c r="G161" s="24">
        <v>50.61</v>
      </c>
      <c r="H161" s="24">
        <v>0.26</v>
      </c>
      <c r="I161" s="31"/>
      <c r="J161" s="31"/>
      <c r="K161" s="35"/>
    </row>
    <row r="162" spans="2:11" x14ac:dyDescent="0.25">
      <c r="B162" s="8" t="s">
        <v>4002</v>
      </c>
      <c r="C162" s="57" t="s">
        <v>4003</v>
      </c>
      <c r="D162" s="54" t="s">
        <v>4004</v>
      </c>
      <c r="E162" s="6" t="s">
        <v>128</v>
      </c>
      <c r="F162" s="19">
        <v>15291</v>
      </c>
      <c r="G162" s="24">
        <v>50.48</v>
      </c>
      <c r="H162" s="24">
        <v>0.26</v>
      </c>
      <c r="I162" s="31"/>
      <c r="J162" s="31"/>
      <c r="K162" s="35"/>
    </row>
    <row r="163" spans="2:11" x14ac:dyDescent="0.25">
      <c r="B163" s="8" t="s">
        <v>2310</v>
      </c>
      <c r="C163" s="57" t="s">
        <v>2311</v>
      </c>
      <c r="D163" s="54" t="s">
        <v>2312</v>
      </c>
      <c r="E163" s="6" t="s">
        <v>71</v>
      </c>
      <c r="F163" s="19">
        <v>13458</v>
      </c>
      <c r="G163" s="24">
        <v>50.41</v>
      </c>
      <c r="H163" s="24">
        <v>0.26</v>
      </c>
      <c r="I163" s="31"/>
      <c r="J163" s="31"/>
      <c r="K163" s="35"/>
    </row>
    <row r="164" spans="2:11" x14ac:dyDescent="0.25">
      <c r="B164" s="8" t="s">
        <v>4005</v>
      </c>
      <c r="C164" s="57" t="s">
        <v>4006</v>
      </c>
      <c r="D164" s="54" t="s">
        <v>4007</v>
      </c>
      <c r="E164" s="6" t="s">
        <v>190</v>
      </c>
      <c r="F164" s="19">
        <v>15248</v>
      </c>
      <c r="G164" s="24">
        <v>50.15</v>
      </c>
      <c r="H164" s="24">
        <v>0.26</v>
      </c>
      <c r="I164" s="31"/>
      <c r="J164" s="31"/>
      <c r="K164" s="35"/>
    </row>
    <row r="165" spans="2:11" x14ac:dyDescent="0.25">
      <c r="B165" s="8" t="s">
        <v>728</v>
      </c>
      <c r="C165" s="57" t="s">
        <v>729</v>
      </c>
      <c r="D165" s="54" t="s">
        <v>730</v>
      </c>
      <c r="E165" s="6" t="s">
        <v>151</v>
      </c>
      <c r="F165" s="19">
        <v>11485</v>
      </c>
      <c r="G165" s="24">
        <v>49.75</v>
      </c>
      <c r="H165" s="24">
        <v>0.26</v>
      </c>
      <c r="I165" s="31"/>
      <c r="J165" s="31"/>
      <c r="K165" s="35"/>
    </row>
    <row r="166" spans="2:11" x14ac:dyDescent="0.25">
      <c r="B166" s="8" t="s">
        <v>4008</v>
      </c>
      <c r="C166" s="57" t="s">
        <v>4009</v>
      </c>
      <c r="D166" s="54" t="s">
        <v>4010</v>
      </c>
      <c r="E166" s="6" t="s">
        <v>151</v>
      </c>
      <c r="F166" s="19">
        <v>45501</v>
      </c>
      <c r="G166" s="24">
        <v>49.23</v>
      </c>
      <c r="H166" s="24">
        <v>0.26</v>
      </c>
      <c r="I166" s="31"/>
      <c r="J166" s="31"/>
      <c r="K166" s="35"/>
    </row>
    <row r="167" spans="2:11" x14ac:dyDescent="0.25">
      <c r="B167" s="8" t="s">
        <v>4011</v>
      </c>
      <c r="C167" s="57" t="s">
        <v>4012</v>
      </c>
      <c r="D167" s="54" t="s">
        <v>4013</v>
      </c>
      <c r="E167" s="6" t="s">
        <v>2348</v>
      </c>
      <c r="F167" s="19">
        <v>2811</v>
      </c>
      <c r="G167" s="24">
        <v>48.96</v>
      </c>
      <c r="H167" s="24">
        <v>0.25</v>
      </c>
      <c r="I167" s="31"/>
      <c r="J167" s="31"/>
      <c r="K167" s="35"/>
    </row>
    <row r="168" spans="2:11" x14ac:dyDescent="0.25">
      <c r="B168" s="8" t="s">
        <v>2313</v>
      </c>
      <c r="C168" s="57" t="s">
        <v>2314</v>
      </c>
      <c r="D168" s="54" t="s">
        <v>2315</v>
      </c>
      <c r="E168" s="6" t="s">
        <v>268</v>
      </c>
      <c r="F168" s="19">
        <v>6053</v>
      </c>
      <c r="G168" s="24">
        <v>48.92</v>
      </c>
      <c r="H168" s="24">
        <v>0.25</v>
      </c>
      <c r="I168" s="31"/>
      <c r="J168" s="31"/>
      <c r="K168" s="35"/>
    </row>
    <row r="169" spans="2:11" x14ac:dyDescent="0.25">
      <c r="B169" s="8" t="s">
        <v>262</v>
      </c>
      <c r="C169" s="57" t="s">
        <v>263</v>
      </c>
      <c r="D169" s="54" t="s">
        <v>264</v>
      </c>
      <c r="E169" s="6" t="s">
        <v>71</v>
      </c>
      <c r="F169" s="19">
        <v>3868</v>
      </c>
      <c r="G169" s="24">
        <v>48.73</v>
      </c>
      <c r="H169" s="24">
        <v>0.25</v>
      </c>
      <c r="I169" s="31"/>
      <c r="J169" s="31"/>
      <c r="K169" s="35"/>
    </row>
    <row r="170" spans="2:11" x14ac:dyDescent="0.25">
      <c r="B170" s="8" t="s">
        <v>4014</v>
      </c>
      <c r="C170" s="57" t="s">
        <v>4015</v>
      </c>
      <c r="D170" s="54" t="s">
        <v>4016</v>
      </c>
      <c r="E170" s="6" t="s">
        <v>132</v>
      </c>
      <c r="F170" s="19">
        <v>259940</v>
      </c>
      <c r="G170" s="24">
        <v>48.61</v>
      </c>
      <c r="H170" s="24">
        <v>0.25</v>
      </c>
      <c r="I170" s="31"/>
      <c r="J170" s="31"/>
      <c r="K170" s="35"/>
    </row>
    <row r="171" spans="2:11" x14ac:dyDescent="0.25">
      <c r="B171" s="8" t="s">
        <v>4017</v>
      </c>
      <c r="C171" s="57" t="s">
        <v>4018</v>
      </c>
      <c r="D171" s="54" t="s">
        <v>4019</v>
      </c>
      <c r="E171" s="6" t="s">
        <v>117</v>
      </c>
      <c r="F171" s="19">
        <v>15846</v>
      </c>
      <c r="G171" s="24">
        <v>48.18</v>
      </c>
      <c r="H171" s="24">
        <v>0.25</v>
      </c>
      <c r="I171" s="31"/>
      <c r="J171" s="31"/>
      <c r="K171" s="35"/>
    </row>
    <row r="172" spans="2:11" x14ac:dyDescent="0.25">
      <c r="B172" s="8" t="s">
        <v>4020</v>
      </c>
      <c r="C172" s="57" t="s">
        <v>4021</v>
      </c>
      <c r="D172" s="54" t="s">
        <v>4022</v>
      </c>
      <c r="E172" s="6" t="s">
        <v>176</v>
      </c>
      <c r="F172" s="19">
        <v>137159</v>
      </c>
      <c r="G172" s="24">
        <v>48.14</v>
      </c>
      <c r="H172" s="24">
        <v>0.25</v>
      </c>
      <c r="I172" s="31"/>
      <c r="J172" s="31"/>
      <c r="K172" s="35"/>
    </row>
    <row r="173" spans="2:11" x14ac:dyDescent="0.25">
      <c r="B173" s="8" t="s">
        <v>4023</v>
      </c>
      <c r="C173" s="57" t="s">
        <v>4024</v>
      </c>
      <c r="D173" s="54" t="s">
        <v>4025</v>
      </c>
      <c r="E173" s="6" t="s">
        <v>291</v>
      </c>
      <c r="F173" s="19">
        <v>21664</v>
      </c>
      <c r="G173" s="24">
        <v>47.65</v>
      </c>
      <c r="H173" s="24">
        <v>0.25</v>
      </c>
      <c r="I173" s="31"/>
      <c r="J173" s="31"/>
      <c r="K173" s="35"/>
    </row>
    <row r="174" spans="2:11" x14ac:dyDescent="0.25">
      <c r="B174" s="8" t="s">
        <v>4026</v>
      </c>
      <c r="C174" s="57" t="s">
        <v>4027</v>
      </c>
      <c r="D174" s="54" t="s">
        <v>4028</v>
      </c>
      <c r="E174" s="6" t="s">
        <v>96</v>
      </c>
      <c r="F174" s="19">
        <v>7520</v>
      </c>
      <c r="G174" s="24">
        <v>47.42</v>
      </c>
      <c r="H174" s="24">
        <v>0.25</v>
      </c>
      <c r="I174" s="31"/>
      <c r="J174" s="31"/>
      <c r="K174" s="35"/>
    </row>
    <row r="175" spans="2:11" x14ac:dyDescent="0.25">
      <c r="B175" s="8" t="s">
        <v>4029</v>
      </c>
      <c r="C175" s="57" t="s">
        <v>4030</v>
      </c>
      <c r="D175" s="54" t="s">
        <v>4031</v>
      </c>
      <c r="E175" s="6" t="s">
        <v>291</v>
      </c>
      <c r="F175" s="19">
        <v>34730</v>
      </c>
      <c r="G175" s="24">
        <v>47.41</v>
      </c>
      <c r="H175" s="24">
        <v>0.25</v>
      </c>
      <c r="I175" s="31"/>
      <c r="J175" s="31"/>
      <c r="K175" s="35"/>
    </row>
    <row r="176" spans="2:11" x14ac:dyDescent="0.25">
      <c r="B176" s="8" t="s">
        <v>4032</v>
      </c>
      <c r="C176" s="57" t="s">
        <v>4033</v>
      </c>
      <c r="D176" s="54" t="s">
        <v>4034</v>
      </c>
      <c r="E176" s="6" t="s">
        <v>96</v>
      </c>
      <c r="F176" s="19">
        <v>26103</v>
      </c>
      <c r="G176" s="24">
        <v>47.34</v>
      </c>
      <c r="H176" s="24">
        <v>0.25</v>
      </c>
      <c r="I176" s="31"/>
      <c r="J176" s="31"/>
      <c r="K176" s="35"/>
    </row>
    <row r="177" spans="2:11" x14ac:dyDescent="0.25">
      <c r="B177" s="8" t="s">
        <v>4035</v>
      </c>
      <c r="C177" s="57" t="s">
        <v>4036</v>
      </c>
      <c r="D177" s="54" t="s">
        <v>4037</v>
      </c>
      <c r="E177" s="6" t="s">
        <v>53</v>
      </c>
      <c r="F177" s="19">
        <v>13937</v>
      </c>
      <c r="G177" s="24">
        <v>47.03</v>
      </c>
      <c r="H177" s="24">
        <v>0.24</v>
      </c>
      <c r="I177" s="31"/>
      <c r="J177" s="31"/>
      <c r="K177" s="35"/>
    </row>
    <row r="178" spans="2:11" x14ac:dyDescent="0.25">
      <c r="B178" s="8" t="s">
        <v>4038</v>
      </c>
      <c r="C178" s="57" t="s">
        <v>4039</v>
      </c>
      <c r="D178" s="54" t="s">
        <v>4040</v>
      </c>
      <c r="E178" s="6" t="s">
        <v>494</v>
      </c>
      <c r="F178" s="19">
        <v>17075</v>
      </c>
      <c r="G178" s="24">
        <v>46.96</v>
      </c>
      <c r="H178" s="24">
        <v>0.24</v>
      </c>
      <c r="I178" s="31"/>
      <c r="J178" s="31"/>
      <c r="K178" s="35"/>
    </row>
    <row r="179" spans="2:11" x14ac:dyDescent="0.25">
      <c r="B179" s="8" t="s">
        <v>1943</v>
      </c>
      <c r="C179" s="57" t="s">
        <v>1944</v>
      </c>
      <c r="D179" s="54" t="s">
        <v>1945</v>
      </c>
      <c r="E179" s="6" t="s">
        <v>75</v>
      </c>
      <c r="F179" s="19">
        <v>22935</v>
      </c>
      <c r="G179" s="24">
        <v>46.41</v>
      </c>
      <c r="H179" s="24">
        <v>0.24</v>
      </c>
      <c r="I179" s="31"/>
      <c r="J179" s="31"/>
      <c r="K179" s="35"/>
    </row>
    <row r="180" spans="2:11" x14ac:dyDescent="0.25">
      <c r="B180" s="8" t="s">
        <v>981</v>
      </c>
      <c r="C180" s="57" t="s">
        <v>982</v>
      </c>
      <c r="D180" s="54" t="s">
        <v>983</v>
      </c>
      <c r="E180" s="6" t="s">
        <v>60</v>
      </c>
      <c r="F180" s="19">
        <v>16309</v>
      </c>
      <c r="G180" s="24">
        <v>45.39</v>
      </c>
      <c r="H180" s="24">
        <v>0.24</v>
      </c>
      <c r="I180" s="31"/>
      <c r="J180" s="31"/>
      <c r="K180" s="35"/>
    </row>
    <row r="181" spans="2:11" x14ac:dyDescent="0.25">
      <c r="B181" s="8" t="s">
        <v>4041</v>
      </c>
      <c r="C181" s="57" t="s">
        <v>1325</v>
      </c>
      <c r="D181" s="54" t="s">
        <v>4042</v>
      </c>
      <c r="E181" s="6" t="s">
        <v>147</v>
      </c>
      <c r="F181" s="19">
        <v>7104</v>
      </c>
      <c r="G181" s="24">
        <v>45.29</v>
      </c>
      <c r="H181" s="24">
        <v>0.24</v>
      </c>
      <c r="I181" s="31"/>
      <c r="J181" s="31"/>
      <c r="K181" s="35"/>
    </row>
    <row r="182" spans="2:11" x14ac:dyDescent="0.25">
      <c r="B182" s="8" t="s">
        <v>4043</v>
      </c>
      <c r="C182" s="57" t="s">
        <v>4044</v>
      </c>
      <c r="D182" s="54" t="s">
        <v>4045</v>
      </c>
      <c r="E182" s="6" t="s">
        <v>176</v>
      </c>
      <c r="F182" s="19">
        <v>7015</v>
      </c>
      <c r="G182" s="24">
        <v>44.97</v>
      </c>
      <c r="H182" s="24">
        <v>0.23</v>
      </c>
      <c r="I182" s="31"/>
      <c r="J182" s="31"/>
      <c r="K182" s="35"/>
    </row>
    <row r="183" spans="2:11" x14ac:dyDescent="0.25">
      <c r="B183" s="8" t="s">
        <v>4046</v>
      </c>
      <c r="C183" s="57" t="s">
        <v>4047</v>
      </c>
      <c r="D183" s="54" t="s">
        <v>4048</v>
      </c>
      <c r="E183" s="6" t="s">
        <v>96</v>
      </c>
      <c r="F183" s="19">
        <v>2087</v>
      </c>
      <c r="G183" s="24">
        <v>43.97</v>
      </c>
      <c r="H183" s="24">
        <v>0.23</v>
      </c>
      <c r="I183" s="31"/>
      <c r="J183" s="31"/>
      <c r="K183" s="35"/>
    </row>
    <row r="184" spans="2:11" x14ac:dyDescent="0.25">
      <c r="B184" s="8" t="s">
        <v>4049</v>
      </c>
      <c r="C184" s="57" t="s">
        <v>4050</v>
      </c>
      <c r="D184" s="54" t="s">
        <v>4051</v>
      </c>
      <c r="E184" s="6" t="s">
        <v>291</v>
      </c>
      <c r="F184" s="19">
        <v>2073</v>
      </c>
      <c r="G184" s="24">
        <v>43.64</v>
      </c>
      <c r="H184" s="24">
        <v>0.23</v>
      </c>
      <c r="I184" s="31"/>
      <c r="J184" s="31"/>
      <c r="K184" s="35"/>
    </row>
    <row r="185" spans="2:11" x14ac:dyDescent="0.25">
      <c r="B185" s="8" t="s">
        <v>2355</v>
      </c>
      <c r="C185" s="57" t="s">
        <v>2356</v>
      </c>
      <c r="D185" s="54" t="s">
        <v>2357</v>
      </c>
      <c r="E185" s="6" t="s">
        <v>161</v>
      </c>
      <c r="F185" s="19">
        <v>2135</v>
      </c>
      <c r="G185" s="24">
        <v>43.39</v>
      </c>
      <c r="H185" s="24">
        <v>0.23</v>
      </c>
      <c r="I185" s="31"/>
      <c r="J185" s="31"/>
      <c r="K185" s="35"/>
    </row>
    <row r="186" spans="2:11" x14ac:dyDescent="0.25">
      <c r="B186" s="8" t="s">
        <v>207</v>
      </c>
      <c r="C186" s="57" t="s">
        <v>208</v>
      </c>
      <c r="D186" s="54" t="s">
        <v>209</v>
      </c>
      <c r="E186" s="6" t="s">
        <v>96</v>
      </c>
      <c r="F186" s="19">
        <v>1579</v>
      </c>
      <c r="G186" s="24">
        <v>43.23</v>
      </c>
      <c r="H186" s="24">
        <v>0.22</v>
      </c>
      <c r="I186" s="31"/>
      <c r="J186" s="31"/>
      <c r="K186" s="35"/>
    </row>
    <row r="187" spans="2:11" x14ac:dyDescent="0.25">
      <c r="B187" s="8" t="s">
        <v>4052</v>
      </c>
      <c r="C187" s="57" t="s">
        <v>4053</v>
      </c>
      <c r="D187" s="54" t="s">
        <v>4054</v>
      </c>
      <c r="E187" s="6" t="s">
        <v>96</v>
      </c>
      <c r="F187" s="19">
        <v>13289</v>
      </c>
      <c r="G187" s="24">
        <v>43.22</v>
      </c>
      <c r="H187" s="24">
        <v>0.22</v>
      </c>
      <c r="I187" s="31"/>
      <c r="J187" s="31"/>
      <c r="K187" s="35"/>
    </row>
    <row r="188" spans="2:11" x14ac:dyDescent="0.25">
      <c r="B188" s="8" t="s">
        <v>737</v>
      </c>
      <c r="C188" s="57" t="s">
        <v>738</v>
      </c>
      <c r="D188" s="54" t="s">
        <v>739</v>
      </c>
      <c r="E188" s="6" t="s">
        <v>161</v>
      </c>
      <c r="F188" s="19">
        <v>3998</v>
      </c>
      <c r="G188" s="24">
        <v>43.13</v>
      </c>
      <c r="H188" s="24">
        <v>0.22</v>
      </c>
      <c r="I188" s="31"/>
      <c r="J188" s="31"/>
      <c r="K188" s="35"/>
    </row>
    <row r="189" spans="2:11" x14ac:dyDescent="0.25">
      <c r="B189" s="8" t="s">
        <v>2367</v>
      </c>
      <c r="C189" s="57" t="s">
        <v>2368</v>
      </c>
      <c r="D189" s="54" t="s">
        <v>2369</v>
      </c>
      <c r="E189" s="6" t="s">
        <v>110</v>
      </c>
      <c r="F189" s="19">
        <v>2926</v>
      </c>
      <c r="G189" s="24">
        <v>42.63</v>
      </c>
      <c r="H189" s="24">
        <v>0.22</v>
      </c>
      <c r="I189" s="31"/>
      <c r="J189" s="31"/>
      <c r="K189" s="35"/>
    </row>
    <row r="190" spans="2:11" x14ac:dyDescent="0.25">
      <c r="B190" s="8" t="s">
        <v>4055</v>
      </c>
      <c r="C190" s="57" t="s">
        <v>4056</v>
      </c>
      <c r="D190" s="54" t="s">
        <v>4057</v>
      </c>
      <c r="E190" s="6" t="s">
        <v>295</v>
      </c>
      <c r="F190" s="19">
        <v>44375</v>
      </c>
      <c r="G190" s="24">
        <v>42</v>
      </c>
      <c r="H190" s="24">
        <v>0.22</v>
      </c>
      <c r="I190" s="31"/>
      <c r="J190" s="31"/>
      <c r="K190" s="35"/>
    </row>
    <row r="191" spans="2:11" x14ac:dyDescent="0.25">
      <c r="B191" s="8" t="s">
        <v>4058</v>
      </c>
      <c r="C191" s="57" t="s">
        <v>4059</v>
      </c>
      <c r="D191" s="54" t="s">
        <v>4060</v>
      </c>
      <c r="E191" s="6" t="s">
        <v>471</v>
      </c>
      <c r="F191" s="19">
        <v>278508</v>
      </c>
      <c r="G191" s="24">
        <v>41.92</v>
      </c>
      <c r="H191" s="24">
        <v>0.22</v>
      </c>
      <c r="I191" s="31"/>
      <c r="J191" s="31"/>
      <c r="K191" s="35"/>
    </row>
    <row r="192" spans="2:11" x14ac:dyDescent="0.25">
      <c r="B192" s="8" t="s">
        <v>2316</v>
      </c>
      <c r="C192" s="57" t="s">
        <v>2317</v>
      </c>
      <c r="D192" s="54" t="s">
        <v>2318</v>
      </c>
      <c r="E192" s="6" t="s">
        <v>64</v>
      </c>
      <c r="F192" s="19">
        <v>72073</v>
      </c>
      <c r="G192" s="24">
        <v>41.19</v>
      </c>
      <c r="H192" s="24">
        <v>0.21</v>
      </c>
      <c r="I192" s="31"/>
      <c r="J192" s="31"/>
      <c r="K192" s="35"/>
    </row>
    <row r="193" spans="2:11" x14ac:dyDescent="0.25">
      <c r="B193" s="8" t="s">
        <v>4061</v>
      </c>
      <c r="C193" s="57" t="s">
        <v>4062</v>
      </c>
      <c r="D193" s="54" t="s">
        <v>4063</v>
      </c>
      <c r="E193" s="6" t="s">
        <v>96</v>
      </c>
      <c r="F193" s="19">
        <v>3011</v>
      </c>
      <c r="G193" s="24">
        <v>40.85</v>
      </c>
      <c r="H193" s="24">
        <v>0.21</v>
      </c>
      <c r="I193" s="31"/>
      <c r="J193" s="31"/>
      <c r="K193" s="35"/>
    </row>
    <row r="194" spans="2:11" x14ac:dyDescent="0.25">
      <c r="B194" s="8" t="s">
        <v>4064</v>
      </c>
      <c r="C194" s="57" t="s">
        <v>4065</v>
      </c>
      <c r="D194" s="54" t="s">
        <v>4066</v>
      </c>
      <c r="E194" s="6" t="s">
        <v>143</v>
      </c>
      <c r="F194" s="19">
        <v>2529</v>
      </c>
      <c r="G194" s="24">
        <v>40.14</v>
      </c>
      <c r="H194" s="24">
        <v>0.21</v>
      </c>
      <c r="I194" s="31"/>
      <c r="J194" s="31"/>
      <c r="K194" s="35"/>
    </row>
    <row r="195" spans="2:11" x14ac:dyDescent="0.25">
      <c r="B195" s="8" t="s">
        <v>4067</v>
      </c>
      <c r="C195" s="57" t="s">
        <v>4068</v>
      </c>
      <c r="D195" s="54" t="s">
        <v>4069</v>
      </c>
      <c r="E195" s="6" t="s">
        <v>151</v>
      </c>
      <c r="F195" s="19">
        <v>86923</v>
      </c>
      <c r="G195" s="24">
        <v>39.94</v>
      </c>
      <c r="H195" s="24">
        <v>0.21</v>
      </c>
      <c r="I195" s="31"/>
      <c r="J195" s="31"/>
      <c r="K195" s="35"/>
    </row>
    <row r="196" spans="2:11" x14ac:dyDescent="0.25">
      <c r="B196" s="8" t="s">
        <v>4070</v>
      </c>
      <c r="C196" s="57" t="s">
        <v>4071</v>
      </c>
      <c r="D196" s="54" t="s">
        <v>4072</v>
      </c>
      <c r="E196" s="6" t="s">
        <v>96</v>
      </c>
      <c r="F196" s="19">
        <v>3399</v>
      </c>
      <c r="G196" s="24">
        <v>39.299999999999997</v>
      </c>
      <c r="H196" s="24">
        <v>0.2</v>
      </c>
      <c r="I196" s="31"/>
      <c r="J196" s="31"/>
      <c r="K196" s="35"/>
    </row>
    <row r="197" spans="2:11" x14ac:dyDescent="0.25">
      <c r="B197" s="8" t="s">
        <v>4073</v>
      </c>
      <c r="C197" s="57" t="s">
        <v>4074</v>
      </c>
      <c r="D197" s="54" t="s">
        <v>4075</v>
      </c>
      <c r="E197" s="6" t="s">
        <v>773</v>
      </c>
      <c r="F197" s="19">
        <v>3468</v>
      </c>
      <c r="G197" s="24">
        <v>39.14</v>
      </c>
      <c r="H197" s="24">
        <v>0.2</v>
      </c>
      <c r="I197" s="31"/>
      <c r="J197" s="31"/>
      <c r="K197" s="35"/>
    </row>
    <row r="198" spans="2:11" x14ac:dyDescent="0.25">
      <c r="B198" s="8" t="s">
        <v>4076</v>
      </c>
      <c r="C198" s="57" t="s">
        <v>4077</v>
      </c>
      <c r="D198" s="54" t="s">
        <v>4078</v>
      </c>
      <c r="E198" s="6" t="s">
        <v>427</v>
      </c>
      <c r="F198" s="19">
        <v>12942</v>
      </c>
      <c r="G198" s="24">
        <v>38.9</v>
      </c>
      <c r="H198" s="24">
        <v>0.2</v>
      </c>
      <c r="I198" s="31"/>
      <c r="J198" s="31"/>
      <c r="K198" s="35"/>
    </row>
    <row r="199" spans="2:11" x14ac:dyDescent="0.25">
      <c r="B199" s="8" t="s">
        <v>4079</v>
      </c>
      <c r="C199" s="57" t="s">
        <v>4080</v>
      </c>
      <c r="D199" s="54" t="s">
        <v>4081</v>
      </c>
      <c r="E199" s="6" t="s">
        <v>121</v>
      </c>
      <c r="F199" s="19">
        <v>39069</v>
      </c>
      <c r="G199" s="24">
        <v>38.56</v>
      </c>
      <c r="H199" s="24">
        <v>0.2</v>
      </c>
      <c r="I199" s="31"/>
      <c r="J199" s="31"/>
      <c r="K199" s="35"/>
    </row>
    <row r="200" spans="2:11" x14ac:dyDescent="0.25">
      <c r="B200" s="8" t="s">
        <v>4082</v>
      </c>
      <c r="C200" s="57" t="s">
        <v>4083</v>
      </c>
      <c r="D200" s="54" t="s">
        <v>4084</v>
      </c>
      <c r="E200" s="6" t="s">
        <v>151</v>
      </c>
      <c r="F200" s="19">
        <v>12477</v>
      </c>
      <c r="G200" s="24">
        <v>38.47</v>
      </c>
      <c r="H200" s="24">
        <v>0.2</v>
      </c>
      <c r="I200" s="31"/>
      <c r="J200" s="31"/>
      <c r="K200" s="35"/>
    </row>
    <row r="201" spans="2:11" x14ac:dyDescent="0.25">
      <c r="B201" s="8" t="s">
        <v>4085</v>
      </c>
      <c r="C201" s="57" t="s">
        <v>4086</v>
      </c>
      <c r="D201" s="54" t="s">
        <v>4087</v>
      </c>
      <c r="E201" s="6" t="s">
        <v>64</v>
      </c>
      <c r="F201" s="19">
        <v>6994</v>
      </c>
      <c r="G201" s="24">
        <v>38.119999999999997</v>
      </c>
      <c r="H201" s="24">
        <v>0.2</v>
      </c>
      <c r="I201" s="31"/>
      <c r="J201" s="31"/>
      <c r="K201" s="35"/>
    </row>
    <row r="202" spans="2:11" x14ac:dyDescent="0.25">
      <c r="B202" s="8" t="s">
        <v>4088</v>
      </c>
      <c r="C202" s="57" t="s">
        <v>4089</v>
      </c>
      <c r="D202" s="54" t="s">
        <v>4090</v>
      </c>
      <c r="E202" s="6" t="s">
        <v>151</v>
      </c>
      <c r="F202" s="19">
        <v>20543</v>
      </c>
      <c r="G202" s="24">
        <v>37.590000000000003</v>
      </c>
      <c r="H202" s="24">
        <v>0.2</v>
      </c>
      <c r="I202" s="31"/>
      <c r="J202" s="31"/>
      <c r="K202" s="35"/>
    </row>
    <row r="203" spans="2:11" x14ac:dyDescent="0.25">
      <c r="B203" s="8" t="s">
        <v>4091</v>
      </c>
      <c r="C203" s="57" t="s">
        <v>4092</v>
      </c>
      <c r="D203" s="54" t="s">
        <v>4093</v>
      </c>
      <c r="E203" s="6" t="s">
        <v>165</v>
      </c>
      <c r="F203" s="19">
        <v>7211</v>
      </c>
      <c r="G203" s="24">
        <v>37.54</v>
      </c>
      <c r="H203" s="24">
        <v>0.19</v>
      </c>
      <c r="I203" s="31"/>
      <c r="J203" s="31"/>
      <c r="K203" s="35"/>
    </row>
    <row r="204" spans="2:11" x14ac:dyDescent="0.25">
      <c r="B204" s="8" t="s">
        <v>4094</v>
      </c>
      <c r="C204" s="57" t="s">
        <v>4095</v>
      </c>
      <c r="D204" s="54" t="s">
        <v>4096</v>
      </c>
      <c r="E204" s="6" t="s">
        <v>117</v>
      </c>
      <c r="F204" s="19">
        <v>11526</v>
      </c>
      <c r="G204" s="24">
        <v>37.47</v>
      </c>
      <c r="H204" s="24">
        <v>0.19</v>
      </c>
      <c r="I204" s="31"/>
      <c r="J204" s="31"/>
      <c r="K204" s="35"/>
    </row>
    <row r="205" spans="2:11" x14ac:dyDescent="0.25">
      <c r="B205" s="8" t="s">
        <v>4097</v>
      </c>
      <c r="C205" s="57" t="s">
        <v>4098</v>
      </c>
      <c r="D205" s="54" t="s">
        <v>4099</v>
      </c>
      <c r="E205" s="6" t="s">
        <v>60</v>
      </c>
      <c r="F205" s="19">
        <v>151229</v>
      </c>
      <c r="G205" s="24">
        <v>36.979999999999997</v>
      </c>
      <c r="H205" s="24">
        <v>0.19</v>
      </c>
      <c r="I205" s="31"/>
      <c r="J205" s="31"/>
      <c r="K205" s="35"/>
    </row>
    <row r="206" spans="2:11" x14ac:dyDescent="0.25">
      <c r="B206" s="8" t="s">
        <v>4100</v>
      </c>
      <c r="C206" s="57" t="s">
        <v>4101</v>
      </c>
      <c r="D206" s="54" t="s">
        <v>4102</v>
      </c>
      <c r="E206" s="6" t="s">
        <v>64</v>
      </c>
      <c r="F206" s="19">
        <v>5106</v>
      </c>
      <c r="G206" s="24">
        <v>36.81</v>
      </c>
      <c r="H206" s="24">
        <v>0.19</v>
      </c>
      <c r="I206" s="31"/>
      <c r="J206" s="31"/>
      <c r="K206" s="35"/>
    </row>
    <row r="207" spans="2:11" x14ac:dyDescent="0.25">
      <c r="B207" s="8" t="s">
        <v>4103</v>
      </c>
      <c r="C207" s="57" t="s">
        <v>1184</v>
      </c>
      <c r="D207" s="54" t="s">
        <v>4104</v>
      </c>
      <c r="E207" s="6" t="s">
        <v>60</v>
      </c>
      <c r="F207" s="19">
        <v>121156</v>
      </c>
      <c r="G207" s="24">
        <v>36.770000000000003</v>
      </c>
      <c r="H207" s="24">
        <v>0.19</v>
      </c>
      <c r="I207" s="31"/>
      <c r="J207" s="31"/>
      <c r="K207" s="35"/>
    </row>
    <row r="208" spans="2:11" x14ac:dyDescent="0.25">
      <c r="B208" s="8" t="s">
        <v>4105</v>
      </c>
      <c r="C208" s="57" t="s">
        <v>4106</v>
      </c>
      <c r="D208" s="54" t="s">
        <v>4107</v>
      </c>
      <c r="E208" s="6" t="s">
        <v>291</v>
      </c>
      <c r="F208" s="19">
        <v>14320</v>
      </c>
      <c r="G208" s="24">
        <v>36.700000000000003</v>
      </c>
      <c r="H208" s="24">
        <v>0.19</v>
      </c>
      <c r="I208" s="31"/>
      <c r="J208" s="31"/>
      <c r="K208" s="35"/>
    </row>
    <row r="209" spans="2:11" x14ac:dyDescent="0.25">
      <c r="B209" s="8" t="s">
        <v>2339</v>
      </c>
      <c r="C209" s="57" t="s">
        <v>2340</v>
      </c>
      <c r="D209" s="54" t="s">
        <v>2341</v>
      </c>
      <c r="E209" s="6" t="s">
        <v>295</v>
      </c>
      <c r="F209" s="19">
        <v>102182</v>
      </c>
      <c r="G209" s="24">
        <v>36.58</v>
      </c>
      <c r="H209" s="24">
        <v>0.19</v>
      </c>
      <c r="I209" s="31"/>
      <c r="J209" s="31"/>
      <c r="K209" s="35"/>
    </row>
    <row r="210" spans="2:11" x14ac:dyDescent="0.25">
      <c r="B210" s="8" t="s">
        <v>424</v>
      </c>
      <c r="C210" s="57" t="s">
        <v>425</v>
      </c>
      <c r="D210" s="54" t="s">
        <v>426</v>
      </c>
      <c r="E210" s="6" t="s">
        <v>427</v>
      </c>
      <c r="F210" s="19">
        <v>19059</v>
      </c>
      <c r="G210" s="24">
        <v>36.159999999999997</v>
      </c>
      <c r="H210" s="24">
        <v>0.19</v>
      </c>
      <c r="I210" s="31"/>
      <c r="J210" s="31"/>
      <c r="K210" s="35"/>
    </row>
    <row r="211" spans="2:11" x14ac:dyDescent="0.25">
      <c r="B211" s="8" t="s">
        <v>4108</v>
      </c>
      <c r="C211" s="57" t="s">
        <v>4109</v>
      </c>
      <c r="D211" s="54" t="s">
        <v>4110</v>
      </c>
      <c r="E211" s="6" t="s">
        <v>268</v>
      </c>
      <c r="F211" s="19">
        <v>7106</v>
      </c>
      <c r="G211" s="24">
        <v>35.270000000000003</v>
      </c>
      <c r="H211" s="24">
        <v>0.18</v>
      </c>
      <c r="I211" s="31"/>
      <c r="J211" s="31"/>
      <c r="K211" s="35"/>
    </row>
    <row r="212" spans="2:11" x14ac:dyDescent="0.25">
      <c r="B212" s="8" t="s">
        <v>4111</v>
      </c>
      <c r="C212" s="57" t="s">
        <v>4112</v>
      </c>
      <c r="D212" s="54" t="s">
        <v>4113</v>
      </c>
      <c r="E212" s="6" t="s">
        <v>223</v>
      </c>
      <c r="F212" s="19">
        <v>9186</v>
      </c>
      <c r="G212" s="24">
        <v>35.24</v>
      </c>
      <c r="H212" s="24">
        <v>0.18</v>
      </c>
      <c r="I212" s="31"/>
      <c r="J212" s="31"/>
      <c r="K212" s="35"/>
    </row>
    <row r="213" spans="2:11" x14ac:dyDescent="0.25">
      <c r="B213" s="8" t="s">
        <v>4114</v>
      </c>
      <c r="C213" s="57" t="s">
        <v>4115</v>
      </c>
      <c r="D213" s="54" t="s">
        <v>4116</v>
      </c>
      <c r="E213" s="6" t="s">
        <v>494</v>
      </c>
      <c r="F213" s="19">
        <v>14217</v>
      </c>
      <c r="G213" s="24">
        <v>34.409999999999997</v>
      </c>
      <c r="H213" s="24">
        <v>0.18</v>
      </c>
      <c r="I213" s="31"/>
      <c r="J213" s="31"/>
      <c r="K213" s="35"/>
    </row>
    <row r="214" spans="2:11" x14ac:dyDescent="0.25">
      <c r="B214" s="8" t="s">
        <v>4117</v>
      </c>
      <c r="C214" s="57" t="s">
        <v>4118</v>
      </c>
      <c r="D214" s="54" t="s">
        <v>4119</v>
      </c>
      <c r="E214" s="6" t="s">
        <v>165</v>
      </c>
      <c r="F214" s="19">
        <v>14253</v>
      </c>
      <c r="G214" s="24">
        <v>34.090000000000003</v>
      </c>
      <c r="H214" s="24">
        <v>0.18</v>
      </c>
      <c r="I214" s="31"/>
      <c r="J214" s="31"/>
      <c r="K214" s="35"/>
    </row>
    <row r="215" spans="2:11" x14ac:dyDescent="0.25">
      <c r="B215" s="8" t="s">
        <v>4120</v>
      </c>
      <c r="C215" s="57" t="s">
        <v>4121</v>
      </c>
      <c r="D215" s="54" t="s">
        <v>4122</v>
      </c>
      <c r="E215" s="6" t="s">
        <v>110</v>
      </c>
      <c r="F215" s="19">
        <v>3488</v>
      </c>
      <c r="G215" s="24">
        <v>33.43</v>
      </c>
      <c r="H215" s="24">
        <v>0.17</v>
      </c>
      <c r="I215" s="31"/>
      <c r="J215" s="31"/>
      <c r="K215" s="35"/>
    </row>
    <row r="216" spans="2:11" x14ac:dyDescent="0.25">
      <c r="B216" s="8" t="s">
        <v>4123</v>
      </c>
      <c r="C216" s="57" t="s">
        <v>4124</v>
      </c>
      <c r="D216" s="54" t="s">
        <v>4125</v>
      </c>
      <c r="E216" s="6" t="s">
        <v>60</v>
      </c>
      <c r="F216" s="19">
        <v>121539</v>
      </c>
      <c r="G216" s="24">
        <v>32.880000000000003</v>
      </c>
      <c r="H216" s="24">
        <v>0.17</v>
      </c>
      <c r="I216" s="31"/>
      <c r="J216" s="31"/>
      <c r="K216" s="35"/>
    </row>
    <row r="217" spans="2:11" x14ac:dyDescent="0.25">
      <c r="B217" s="8" t="s">
        <v>4126</v>
      </c>
      <c r="C217" s="57" t="s">
        <v>4127</v>
      </c>
      <c r="D217" s="54" t="s">
        <v>4128</v>
      </c>
      <c r="E217" s="6" t="s">
        <v>143</v>
      </c>
      <c r="F217" s="19">
        <v>4501</v>
      </c>
      <c r="G217" s="24">
        <v>31.92</v>
      </c>
      <c r="H217" s="24">
        <v>0.17</v>
      </c>
      <c r="I217" s="31"/>
      <c r="J217" s="31"/>
      <c r="K217" s="35"/>
    </row>
    <row r="218" spans="2:11" x14ac:dyDescent="0.25">
      <c r="B218" s="8" t="s">
        <v>4129</v>
      </c>
      <c r="C218" s="57" t="s">
        <v>4130</v>
      </c>
      <c r="D218" s="54" t="s">
        <v>4131</v>
      </c>
      <c r="E218" s="6" t="s">
        <v>117</v>
      </c>
      <c r="F218" s="19">
        <v>10561</v>
      </c>
      <c r="G218" s="24">
        <v>31.79</v>
      </c>
      <c r="H218" s="24">
        <v>0.17</v>
      </c>
      <c r="I218" s="31"/>
      <c r="J218" s="31"/>
      <c r="K218" s="35"/>
    </row>
    <row r="219" spans="2:11" x14ac:dyDescent="0.25">
      <c r="B219" s="8" t="s">
        <v>4132</v>
      </c>
      <c r="C219" s="57" t="s">
        <v>4133</v>
      </c>
      <c r="D219" s="54" t="s">
        <v>4134</v>
      </c>
      <c r="E219" s="6" t="s">
        <v>60</v>
      </c>
      <c r="F219" s="19">
        <v>119565</v>
      </c>
      <c r="G219" s="24">
        <v>31.45</v>
      </c>
      <c r="H219" s="24">
        <v>0.16</v>
      </c>
      <c r="I219" s="31"/>
      <c r="J219" s="31"/>
      <c r="K219" s="35"/>
    </row>
    <row r="220" spans="2:11" x14ac:dyDescent="0.25">
      <c r="B220" s="8" t="s">
        <v>972</v>
      </c>
      <c r="C220" s="57" t="s">
        <v>973</v>
      </c>
      <c r="D220" s="54" t="s">
        <v>974</v>
      </c>
      <c r="E220" s="6" t="s">
        <v>291</v>
      </c>
      <c r="F220" s="19">
        <v>5662</v>
      </c>
      <c r="G220" s="24">
        <v>30.89</v>
      </c>
      <c r="H220" s="24">
        <v>0.16</v>
      </c>
      <c r="I220" s="31"/>
      <c r="J220" s="31"/>
      <c r="K220" s="35"/>
    </row>
    <row r="221" spans="2:11" x14ac:dyDescent="0.25">
      <c r="B221" s="8" t="s">
        <v>2769</v>
      </c>
      <c r="C221" s="57" t="s">
        <v>2770</v>
      </c>
      <c r="D221" s="54" t="s">
        <v>2771</v>
      </c>
      <c r="E221" s="6" t="s">
        <v>110</v>
      </c>
      <c r="F221" s="19">
        <v>7902</v>
      </c>
      <c r="G221" s="24">
        <v>30.87</v>
      </c>
      <c r="H221" s="24">
        <v>0.16</v>
      </c>
      <c r="I221" s="31"/>
      <c r="J221" s="31"/>
      <c r="K221" s="35"/>
    </row>
    <row r="222" spans="2:11" x14ac:dyDescent="0.25">
      <c r="B222" s="8" t="s">
        <v>4135</v>
      </c>
      <c r="C222" s="57" t="s">
        <v>4136</v>
      </c>
      <c r="D222" s="54" t="s">
        <v>4137</v>
      </c>
      <c r="E222" s="6" t="s">
        <v>176</v>
      </c>
      <c r="F222" s="19">
        <v>50258</v>
      </c>
      <c r="G222" s="24">
        <v>30.81</v>
      </c>
      <c r="H222" s="24">
        <v>0.16</v>
      </c>
      <c r="I222" s="31"/>
      <c r="J222" s="31"/>
      <c r="K222" s="35"/>
    </row>
    <row r="223" spans="2:11" x14ac:dyDescent="0.25">
      <c r="B223" s="8" t="s">
        <v>4138</v>
      </c>
      <c r="C223" s="57" t="s">
        <v>4139</v>
      </c>
      <c r="D223" s="54" t="s">
        <v>4140</v>
      </c>
      <c r="E223" s="6" t="s">
        <v>128</v>
      </c>
      <c r="F223" s="19">
        <v>9955</v>
      </c>
      <c r="G223" s="24">
        <v>29.67</v>
      </c>
      <c r="H223" s="24">
        <v>0.15</v>
      </c>
      <c r="I223" s="31"/>
      <c r="J223" s="31"/>
      <c r="K223" s="35"/>
    </row>
    <row r="224" spans="2:11" x14ac:dyDescent="0.25">
      <c r="B224" s="8" t="s">
        <v>2015</v>
      </c>
      <c r="C224" s="57" t="s">
        <v>4141</v>
      </c>
      <c r="D224" s="54" t="s">
        <v>4142</v>
      </c>
      <c r="E224" s="6" t="s">
        <v>161</v>
      </c>
      <c r="F224" s="19">
        <v>4218</v>
      </c>
      <c r="G224" s="24">
        <v>29.44</v>
      </c>
      <c r="H224" s="24">
        <v>0.15</v>
      </c>
      <c r="I224" s="31"/>
      <c r="J224" s="31"/>
      <c r="K224" s="35"/>
    </row>
    <row r="225" spans="2:11" x14ac:dyDescent="0.25">
      <c r="B225" s="8" t="s">
        <v>421</v>
      </c>
      <c r="C225" s="57" t="s">
        <v>422</v>
      </c>
      <c r="D225" s="54" t="s">
        <v>423</v>
      </c>
      <c r="E225" s="6" t="s">
        <v>75</v>
      </c>
      <c r="F225" s="19">
        <v>24163</v>
      </c>
      <c r="G225" s="24">
        <v>29.24</v>
      </c>
      <c r="H225" s="24">
        <v>0.15</v>
      </c>
      <c r="I225" s="31"/>
      <c r="J225" s="31"/>
      <c r="K225" s="35"/>
    </row>
    <row r="226" spans="2:11" x14ac:dyDescent="0.25">
      <c r="B226" s="8" t="s">
        <v>4143</v>
      </c>
      <c r="C226" s="57" t="s">
        <v>4144</v>
      </c>
      <c r="D226" s="54" t="s">
        <v>4145</v>
      </c>
      <c r="E226" s="6" t="s">
        <v>71</v>
      </c>
      <c r="F226" s="19">
        <v>10245</v>
      </c>
      <c r="G226" s="24">
        <v>29.24</v>
      </c>
      <c r="H226" s="24">
        <v>0.15</v>
      </c>
      <c r="I226" s="31"/>
      <c r="J226" s="31"/>
      <c r="K226" s="35"/>
    </row>
    <row r="227" spans="2:11" x14ac:dyDescent="0.25">
      <c r="B227" s="8" t="s">
        <v>495</v>
      </c>
      <c r="C227" s="57" t="s">
        <v>496</v>
      </c>
      <c r="D227" s="54" t="s">
        <v>497</v>
      </c>
      <c r="E227" s="6" t="s">
        <v>291</v>
      </c>
      <c r="F227" s="19">
        <v>3237</v>
      </c>
      <c r="G227" s="24">
        <v>29.17</v>
      </c>
      <c r="H227" s="24">
        <v>0.15</v>
      </c>
      <c r="I227" s="31"/>
      <c r="J227" s="31"/>
      <c r="K227" s="35"/>
    </row>
    <row r="228" spans="2:11" x14ac:dyDescent="0.25">
      <c r="B228" s="8" t="s">
        <v>1775</v>
      </c>
      <c r="C228" s="57" t="s">
        <v>1776</v>
      </c>
      <c r="D228" s="54" t="s">
        <v>1777</v>
      </c>
      <c r="E228" s="6" t="s">
        <v>117</v>
      </c>
      <c r="F228" s="19">
        <v>1998</v>
      </c>
      <c r="G228" s="24">
        <v>29.1</v>
      </c>
      <c r="H228" s="24">
        <v>0.15</v>
      </c>
      <c r="I228" s="31"/>
      <c r="J228" s="31"/>
      <c r="K228" s="35"/>
    </row>
    <row r="229" spans="2:11" x14ac:dyDescent="0.25">
      <c r="B229" s="8" t="s">
        <v>4146</v>
      </c>
      <c r="C229" s="57" t="s">
        <v>4147</v>
      </c>
      <c r="D229" s="54" t="s">
        <v>4148</v>
      </c>
      <c r="E229" s="6" t="s">
        <v>121</v>
      </c>
      <c r="F229" s="19">
        <v>3548</v>
      </c>
      <c r="G229" s="24">
        <v>28.66</v>
      </c>
      <c r="H229" s="24">
        <v>0.15</v>
      </c>
      <c r="I229" s="31"/>
      <c r="J229" s="31"/>
      <c r="K229" s="35"/>
    </row>
    <row r="230" spans="2:11" x14ac:dyDescent="0.25">
      <c r="B230" s="8" t="s">
        <v>4149</v>
      </c>
      <c r="C230" s="57" t="s">
        <v>4150</v>
      </c>
      <c r="D230" s="54" t="s">
        <v>4151</v>
      </c>
      <c r="E230" s="6" t="s">
        <v>117</v>
      </c>
      <c r="F230" s="19">
        <v>26785</v>
      </c>
      <c r="G230" s="24">
        <v>28.3</v>
      </c>
      <c r="H230" s="24">
        <v>0.15</v>
      </c>
      <c r="I230" s="31"/>
      <c r="J230" s="31"/>
      <c r="K230" s="35"/>
    </row>
    <row r="231" spans="2:11" x14ac:dyDescent="0.25">
      <c r="B231" s="8" t="s">
        <v>4152</v>
      </c>
      <c r="C231" s="57" t="s">
        <v>4153</v>
      </c>
      <c r="D231" s="54" t="s">
        <v>4154</v>
      </c>
      <c r="E231" s="6" t="s">
        <v>427</v>
      </c>
      <c r="F231" s="19">
        <v>27587</v>
      </c>
      <c r="G231" s="24">
        <v>28.29</v>
      </c>
      <c r="H231" s="24">
        <v>0.15</v>
      </c>
      <c r="I231" s="31"/>
      <c r="J231" s="31"/>
      <c r="K231" s="35"/>
    </row>
    <row r="232" spans="2:11" x14ac:dyDescent="0.25">
      <c r="B232" s="8" t="s">
        <v>4155</v>
      </c>
      <c r="C232" s="57" t="s">
        <v>4156</v>
      </c>
      <c r="D232" s="54" t="s">
        <v>4157</v>
      </c>
      <c r="E232" s="6" t="s">
        <v>128</v>
      </c>
      <c r="F232" s="19">
        <v>6297</v>
      </c>
      <c r="G232" s="24">
        <v>27.51</v>
      </c>
      <c r="H232" s="24">
        <v>0.14000000000000001</v>
      </c>
      <c r="I232" s="31"/>
      <c r="J232" s="31"/>
      <c r="K232" s="35"/>
    </row>
    <row r="233" spans="2:11" x14ac:dyDescent="0.25">
      <c r="B233" s="8" t="s">
        <v>4158</v>
      </c>
      <c r="C233" s="57" t="s">
        <v>4159</v>
      </c>
      <c r="D233" s="54" t="s">
        <v>4160</v>
      </c>
      <c r="E233" s="6" t="s">
        <v>165</v>
      </c>
      <c r="F233" s="19">
        <v>9669</v>
      </c>
      <c r="G233" s="24">
        <v>27.19</v>
      </c>
      <c r="H233" s="24">
        <v>0.14000000000000001</v>
      </c>
      <c r="I233" s="31"/>
      <c r="J233" s="31"/>
      <c r="K233" s="35"/>
    </row>
    <row r="234" spans="2:11" x14ac:dyDescent="0.25">
      <c r="B234" s="8" t="s">
        <v>4161</v>
      </c>
      <c r="C234" s="57" t="s">
        <v>4162</v>
      </c>
      <c r="D234" s="54" t="s">
        <v>4163</v>
      </c>
      <c r="E234" s="6" t="s">
        <v>128</v>
      </c>
      <c r="F234" s="19">
        <v>14280</v>
      </c>
      <c r="G234" s="24">
        <v>27.02</v>
      </c>
      <c r="H234" s="24">
        <v>0.14000000000000001</v>
      </c>
      <c r="I234" s="31"/>
      <c r="J234" s="31"/>
      <c r="K234" s="35"/>
    </row>
    <row r="235" spans="2:11" x14ac:dyDescent="0.25">
      <c r="B235" s="8" t="s">
        <v>4164</v>
      </c>
      <c r="C235" s="57" t="s">
        <v>4165</v>
      </c>
      <c r="D235" s="54" t="s">
        <v>4166</v>
      </c>
      <c r="E235" s="6" t="s">
        <v>110</v>
      </c>
      <c r="F235" s="19">
        <v>6988</v>
      </c>
      <c r="G235" s="24">
        <v>26.69</v>
      </c>
      <c r="H235" s="24">
        <v>0.14000000000000001</v>
      </c>
      <c r="I235" s="31"/>
      <c r="J235" s="31"/>
      <c r="K235" s="35"/>
    </row>
    <row r="236" spans="2:11" x14ac:dyDescent="0.25">
      <c r="B236" s="8" t="s">
        <v>4167</v>
      </c>
      <c r="C236" s="57" t="s">
        <v>4168</v>
      </c>
      <c r="D236" s="54" t="s">
        <v>4169</v>
      </c>
      <c r="E236" s="6" t="s">
        <v>110</v>
      </c>
      <c r="F236" s="19">
        <v>6149</v>
      </c>
      <c r="G236" s="24">
        <v>26.44</v>
      </c>
      <c r="H236" s="24">
        <v>0.14000000000000001</v>
      </c>
      <c r="I236" s="31"/>
      <c r="J236" s="31"/>
      <c r="K236" s="35"/>
    </row>
    <row r="237" spans="2:11" x14ac:dyDescent="0.25">
      <c r="B237" s="8" t="s">
        <v>4170</v>
      </c>
      <c r="C237" s="57" t="s">
        <v>4171</v>
      </c>
      <c r="D237" s="54" t="s">
        <v>4172</v>
      </c>
      <c r="E237" s="6" t="s">
        <v>773</v>
      </c>
      <c r="F237" s="19">
        <v>69121</v>
      </c>
      <c r="G237" s="24">
        <v>26.16</v>
      </c>
      <c r="H237" s="24">
        <v>0.14000000000000001</v>
      </c>
      <c r="I237" s="31"/>
      <c r="J237" s="31"/>
      <c r="K237" s="35"/>
    </row>
    <row r="238" spans="2:11" x14ac:dyDescent="0.25">
      <c r="B238" s="8" t="s">
        <v>507</v>
      </c>
      <c r="C238" s="57" t="s">
        <v>508</v>
      </c>
      <c r="D238" s="54" t="s">
        <v>509</v>
      </c>
      <c r="E238" s="6" t="s">
        <v>268</v>
      </c>
      <c r="F238" s="19">
        <v>1101</v>
      </c>
      <c r="G238" s="24">
        <v>25.9</v>
      </c>
      <c r="H238" s="24">
        <v>0.13</v>
      </c>
      <c r="I238" s="31"/>
      <c r="J238" s="31"/>
      <c r="K238" s="35"/>
    </row>
    <row r="239" spans="2:11" x14ac:dyDescent="0.25">
      <c r="B239" s="8" t="s">
        <v>987</v>
      </c>
      <c r="C239" s="57" t="s">
        <v>988</v>
      </c>
      <c r="D239" s="54" t="s">
        <v>989</v>
      </c>
      <c r="E239" s="6" t="s">
        <v>291</v>
      </c>
      <c r="F239" s="19">
        <v>3528</v>
      </c>
      <c r="G239" s="24">
        <v>25.8</v>
      </c>
      <c r="H239" s="24">
        <v>0.13</v>
      </c>
      <c r="I239" s="31"/>
      <c r="J239" s="31"/>
      <c r="K239" s="35"/>
    </row>
    <row r="240" spans="2:11" x14ac:dyDescent="0.25">
      <c r="B240" s="8" t="s">
        <v>4173</v>
      </c>
      <c r="C240" s="57" t="s">
        <v>4174</v>
      </c>
      <c r="D240" s="54" t="s">
        <v>4175</v>
      </c>
      <c r="E240" s="6" t="s">
        <v>53</v>
      </c>
      <c r="F240" s="19">
        <v>2359</v>
      </c>
      <c r="G240" s="24">
        <v>25.56</v>
      </c>
      <c r="H240" s="24">
        <v>0.13</v>
      </c>
      <c r="I240" s="31"/>
      <c r="J240" s="31"/>
      <c r="K240" s="35"/>
    </row>
    <row r="241" spans="2:11" x14ac:dyDescent="0.25">
      <c r="B241" s="8" t="s">
        <v>4176</v>
      </c>
      <c r="C241" s="57" t="s">
        <v>4177</v>
      </c>
      <c r="D241" s="54" t="s">
        <v>4178</v>
      </c>
      <c r="E241" s="6" t="s">
        <v>268</v>
      </c>
      <c r="F241" s="19">
        <v>3962</v>
      </c>
      <c r="G241" s="24">
        <v>24.48</v>
      </c>
      <c r="H241" s="24">
        <v>0.13</v>
      </c>
      <c r="I241" s="31"/>
      <c r="J241" s="31"/>
      <c r="K241" s="35"/>
    </row>
    <row r="242" spans="2:11" x14ac:dyDescent="0.25">
      <c r="B242" s="8" t="s">
        <v>4179</v>
      </c>
      <c r="C242" s="57" t="s">
        <v>4180</v>
      </c>
      <c r="D242" s="54" t="s">
        <v>4181</v>
      </c>
      <c r="E242" s="6" t="s">
        <v>121</v>
      </c>
      <c r="F242" s="19">
        <v>7642</v>
      </c>
      <c r="G242" s="24">
        <v>23.58</v>
      </c>
      <c r="H242" s="24">
        <v>0.12</v>
      </c>
      <c r="I242" s="31"/>
      <c r="J242" s="31"/>
      <c r="K242" s="35"/>
    </row>
    <row r="243" spans="2:11" x14ac:dyDescent="0.25">
      <c r="B243" s="8" t="s">
        <v>4182</v>
      </c>
      <c r="C243" s="57" t="s">
        <v>4183</v>
      </c>
      <c r="D243" s="54" t="s">
        <v>4184</v>
      </c>
      <c r="E243" s="6" t="s">
        <v>103</v>
      </c>
      <c r="F243" s="19">
        <v>1563</v>
      </c>
      <c r="G243" s="24">
        <v>23.16</v>
      </c>
      <c r="H243" s="24">
        <v>0.12</v>
      </c>
      <c r="I243" s="31"/>
      <c r="J243" s="31"/>
      <c r="K243" s="35"/>
    </row>
    <row r="244" spans="2:11" x14ac:dyDescent="0.25">
      <c r="B244" s="8" t="s">
        <v>4185</v>
      </c>
      <c r="C244" s="57" t="s">
        <v>4186</v>
      </c>
      <c r="D244" s="54" t="s">
        <v>4187</v>
      </c>
      <c r="E244" s="6" t="s">
        <v>206</v>
      </c>
      <c r="F244" s="19">
        <v>35052</v>
      </c>
      <c r="G244" s="24">
        <v>22.94</v>
      </c>
      <c r="H244" s="24">
        <v>0.12</v>
      </c>
      <c r="I244" s="31"/>
      <c r="J244" s="31"/>
      <c r="K244" s="35"/>
    </row>
    <row r="245" spans="2:11" x14ac:dyDescent="0.25">
      <c r="B245" s="8" t="s">
        <v>4188</v>
      </c>
      <c r="C245" s="57" t="s">
        <v>4189</v>
      </c>
      <c r="D245" s="54" t="s">
        <v>4190</v>
      </c>
      <c r="E245" s="6" t="s">
        <v>291</v>
      </c>
      <c r="F245" s="19">
        <v>3524</v>
      </c>
      <c r="G245" s="24">
        <v>22.85</v>
      </c>
      <c r="H245" s="24">
        <v>0.12</v>
      </c>
      <c r="I245" s="31"/>
      <c r="J245" s="31"/>
      <c r="K245" s="35"/>
    </row>
    <row r="246" spans="2:11" x14ac:dyDescent="0.25">
      <c r="B246" s="8" t="s">
        <v>4191</v>
      </c>
      <c r="C246" s="57" t="s">
        <v>4192</v>
      </c>
      <c r="D246" s="54" t="s">
        <v>4193</v>
      </c>
      <c r="E246" s="6" t="s">
        <v>128</v>
      </c>
      <c r="F246" s="19">
        <v>7399</v>
      </c>
      <c r="G246" s="24">
        <v>22.59</v>
      </c>
      <c r="H246" s="24">
        <v>0.12</v>
      </c>
      <c r="I246" s="31"/>
      <c r="J246" s="31"/>
      <c r="K246" s="35"/>
    </row>
    <row r="247" spans="2:11" x14ac:dyDescent="0.25">
      <c r="B247" s="8" t="s">
        <v>4194</v>
      </c>
      <c r="C247" s="57" t="s">
        <v>4195</v>
      </c>
      <c r="D247" s="54" t="s">
        <v>4196</v>
      </c>
      <c r="E247" s="6" t="s">
        <v>291</v>
      </c>
      <c r="F247" s="19">
        <v>2411</v>
      </c>
      <c r="G247" s="24">
        <v>22.33</v>
      </c>
      <c r="H247" s="24">
        <v>0.12</v>
      </c>
      <c r="I247" s="31"/>
      <c r="J247" s="31"/>
      <c r="K247" s="35"/>
    </row>
    <row r="248" spans="2:11" x14ac:dyDescent="0.25">
      <c r="B248" s="8" t="s">
        <v>4197</v>
      </c>
      <c r="C248" s="57" t="s">
        <v>4198</v>
      </c>
      <c r="D248" s="54" t="s">
        <v>4199</v>
      </c>
      <c r="E248" s="6" t="s">
        <v>143</v>
      </c>
      <c r="F248" s="19">
        <v>6048</v>
      </c>
      <c r="G248" s="24">
        <v>21.78</v>
      </c>
      <c r="H248" s="24">
        <v>0.11</v>
      </c>
      <c r="I248" s="31"/>
      <c r="J248" s="31"/>
      <c r="K248" s="35"/>
    </row>
    <row r="249" spans="2:11" x14ac:dyDescent="0.25">
      <c r="B249" s="8" t="s">
        <v>4200</v>
      </c>
      <c r="C249" s="57" t="s">
        <v>4201</v>
      </c>
      <c r="D249" s="54" t="s">
        <v>4202</v>
      </c>
      <c r="E249" s="6" t="s">
        <v>427</v>
      </c>
      <c r="F249" s="19">
        <v>4514</v>
      </c>
      <c r="G249" s="24">
        <v>21.72</v>
      </c>
      <c r="H249" s="24">
        <v>0.11</v>
      </c>
      <c r="I249" s="31"/>
      <c r="J249" s="31"/>
      <c r="K249" s="35"/>
    </row>
    <row r="250" spans="2:11" x14ac:dyDescent="0.25">
      <c r="B250" s="8" t="s">
        <v>4203</v>
      </c>
      <c r="C250" s="57" t="s">
        <v>4204</v>
      </c>
      <c r="D250" s="54" t="s">
        <v>4205</v>
      </c>
      <c r="E250" s="6" t="s">
        <v>3826</v>
      </c>
      <c r="F250" s="19">
        <v>18993</v>
      </c>
      <c r="G250" s="24">
        <v>20</v>
      </c>
      <c r="H250" s="24">
        <v>0.1</v>
      </c>
      <c r="I250" s="31"/>
      <c r="J250" s="31"/>
      <c r="K250" s="35"/>
    </row>
    <row r="251" spans="2:11" x14ac:dyDescent="0.25">
      <c r="B251" s="8" t="s">
        <v>4206</v>
      </c>
      <c r="C251" s="57" t="s">
        <v>4207</v>
      </c>
      <c r="D251" s="54" t="s">
        <v>4208</v>
      </c>
      <c r="E251" s="6" t="s">
        <v>191</v>
      </c>
      <c r="F251" s="19">
        <v>6122</v>
      </c>
      <c r="G251" s="24">
        <v>18.11</v>
      </c>
      <c r="H251" s="24">
        <v>0.09</v>
      </c>
      <c r="I251" s="31"/>
      <c r="J251" s="31"/>
      <c r="K251" s="35"/>
    </row>
    <row r="252" spans="2:11" x14ac:dyDescent="0.25">
      <c r="B252" s="8" t="s">
        <v>4209</v>
      </c>
      <c r="C252" s="57" t="s">
        <v>4210</v>
      </c>
      <c r="D252" s="54" t="s">
        <v>4211</v>
      </c>
      <c r="E252" s="6" t="s">
        <v>103</v>
      </c>
      <c r="F252" s="19">
        <v>5212</v>
      </c>
      <c r="G252" s="24">
        <v>17.809999999999999</v>
      </c>
      <c r="H252" s="24">
        <v>0.09</v>
      </c>
      <c r="I252" s="31"/>
      <c r="J252" s="31"/>
      <c r="K252" s="35"/>
    </row>
    <row r="253" spans="2:11" x14ac:dyDescent="0.25">
      <c r="B253" s="8" t="s">
        <v>4212</v>
      </c>
      <c r="C253" s="57" t="s">
        <v>4213</v>
      </c>
      <c r="D253" s="54" t="s">
        <v>4214</v>
      </c>
      <c r="E253" s="6" t="s">
        <v>96</v>
      </c>
      <c r="F253" s="19">
        <v>4333</v>
      </c>
      <c r="G253" s="24">
        <v>17.59</v>
      </c>
      <c r="H253" s="24">
        <v>0.09</v>
      </c>
      <c r="I253" s="31"/>
      <c r="J253" s="31"/>
      <c r="K253" s="35"/>
    </row>
    <row r="254" spans="2:11" x14ac:dyDescent="0.25">
      <c r="B254" s="8" t="s">
        <v>4215</v>
      </c>
      <c r="C254" s="57" t="s">
        <v>4216</v>
      </c>
      <c r="D254" s="54" t="s">
        <v>4217</v>
      </c>
      <c r="E254" s="6" t="s">
        <v>103</v>
      </c>
      <c r="F254" s="19">
        <v>3959</v>
      </c>
      <c r="G254" s="24">
        <v>16.48</v>
      </c>
      <c r="H254" s="24">
        <v>0.09</v>
      </c>
      <c r="I254" s="31"/>
      <c r="J254" s="31"/>
      <c r="K254" s="35"/>
    </row>
    <row r="255" spans="2:11" x14ac:dyDescent="0.25">
      <c r="B255" s="8" t="s">
        <v>4218</v>
      </c>
      <c r="C255" s="57" t="s">
        <v>4219</v>
      </c>
      <c r="D255" s="54" t="s">
        <v>4220</v>
      </c>
      <c r="E255" s="6" t="s">
        <v>117</v>
      </c>
      <c r="F255" s="19">
        <v>2026</v>
      </c>
      <c r="G255" s="24">
        <v>16.3</v>
      </c>
      <c r="H255" s="24">
        <v>0.08</v>
      </c>
      <c r="I255" s="31"/>
      <c r="J255" s="31"/>
      <c r="K255" s="35"/>
    </row>
    <row r="256" spans="2:11" x14ac:dyDescent="0.25">
      <c r="B256" s="8" t="s">
        <v>4221</v>
      </c>
      <c r="C256" s="57" t="s">
        <v>4222</v>
      </c>
      <c r="D256" s="54" t="s">
        <v>4223</v>
      </c>
      <c r="E256" s="6" t="s">
        <v>165</v>
      </c>
      <c r="F256" s="19">
        <v>2960</v>
      </c>
      <c r="G256" s="24">
        <v>15.26</v>
      </c>
      <c r="H256" s="24">
        <v>0.08</v>
      </c>
      <c r="I256" s="31"/>
      <c r="J256" s="31"/>
      <c r="K256" s="35"/>
    </row>
    <row r="257" spans="2:11" x14ac:dyDescent="0.25">
      <c r="B257" s="8" t="s">
        <v>4224</v>
      </c>
      <c r="C257" s="57" t="s">
        <v>4225</v>
      </c>
      <c r="D257" s="54" t="s">
        <v>4226</v>
      </c>
      <c r="E257" s="6" t="s">
        <v>147</v>
      </c>
      <c r="F257" s="19">
        <v>4401</v>
      </c>
      <c r="G257" s="24">
        <v>14.79</v>
      </c>
      <c r="H257" s="24">
        <v>0.08</v>
      </c>
      <c r="I257" s="31"/>
      <c r="J257" s="31"/>
      <c r="K257" s="35"/>
    </row>
    <row r="258" spans="2:11" x14ac:dyDescent="0.25">
      <c r="B258" s="8" t="s">
        <v>4227</v>
      </c>
      <c r="C258" s="57" t="s">
        <v>4228</v>
      </c>
      <c r="D258" s="54" t="s">
        <v>4229</v>
      </c>
      <c r="E258" s="6" t="s">
        <v>60</v>
      </c>
      <c r="F258" s="19">
        <v>3168</v>
      </c>
      <c r="G258" s="24">
        <v>13.13</v>
      </c>
      <c r="H258" s="24">
        <v>7.0000000000000007E-2</v>
      </c>
      <c r="I258" s="31"/>
      <c r="J258" s="31"/>
      <c r="K258" s="35"/>
    </row>
    <row r="259" spans="2:11" x14ac:dyDescent="0.25">
      <c r="B259" s="8" t="s">
        <v>4230</v>
      </c>
      <c r="C259" s="57" t="s">
        <v>4231</v>
      </c>
      <c r="D259" s="54" t="s">
        <v>4232</v>
      </c>
      <c r="E259" s="6" t="s">
        <v>773</v>
      </c>
      <c r="F259" s="19">
        <v>30002</v>
      </c>
      <c r="G259" s="24">
        <v>8.99</v>
      </c>
      <c r="H259" s="24">
        <v>0.05</v>
      </c>
      <c r="I259" s="31"/>
      <c r="J259" s="31"/>
      <c r="K259" s="35"/>
    </row>
    <row r="260" spans="2:11" x14ac:dyDescent="0.25">
      <c r="C260" s="58" t="s">
        <v>39</v>
      </c>
      <c r="D260" s="54"/>
      <c r="E260" s="6"/>
      <c r="F260" s="19"/>
      <c r="G260" s="25">
        <v>19268.439999999999</v>
      </c>
      <c r="H260" s="25">
        <v>100.02</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74.45</v>
      </c>
      <c r="H300" s="24">
        <v>0.39</v>
      </c>
      <c r="I300" s="31"/>
      <c r="J300" s="31"/>
      <c r="K300" s="35"/>
    </row>
    <row r="301" spans="1:54" x14ac:dyDescent="0.25">
      <c r="C301" s="58" t="s">
        <v>39</v>
      </c>
      <c r="D301" s="54"/>
      <c r="E301" s="6"/>
      <c r="F301" s="19"/>
      <c r="G301" s="25">
        <v>74.45</v>
      </c>
      <c r="H301" s="25">
        <v>0.39</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4815</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-80.59</v>
      </c>
      <c r="H305" s="24">
        <v>-0.41</v>
      </c>
      <c r="I305" s="31"/>
      <c r="J305" s="31"/>
      <c r="K305" s="35"/>
    </row>
    <row r="306" spans="2:11" x14ac:dyDescent="0.25">
      <c r="C306" s="58" t="s">
        <v>39</v>
      </c>
      <c r="D306" s="54"/>
      <c r="E306" s="6"/>
      <c r="F306" s="19"/>
      <c r="G306" s="25">
        <v>-80.59</v>
      </c>
      <c r="H306" s="25">
        <v>-0.41</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19262.3</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82" t="s">
        <v>4881</v>
      </c>
      <c r="E318" s="82" t="s">
        <v>4882</v>
      </c>
      <c r="F318" s="83"/>
    </row>
    <row r="319" spans="2:11" x14ac:dyDescent="0.25">
      <c r="E319" s="2" t="s">
        <v>4938</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
  <dimension ref="A1:IV71"/>
  <sheetViews>
    <sheetView showGridLines="0" zoomScale="90" zoomScaleNormal="90" workbookViewId="0">
      <pane ySplit="6" topLeftCell="A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4233</v>
      </c>
      <c r="J2" s="38" t="s">
        <v>4626</v>
      </c>
    </row>
    <row r="3" spans="1:54" ht="16.5" x14ac:dyDescent="0.3">
      <c r="C3" s="1" t="s">
        <v>26</v>
      </c>
      <c r="D3" s="21" t="s">
        <v>4234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617</v>
      </c>
      <c r="C24" s="57" t="s">
        <v>618</v>
      </c>
      <c r="D24" s="54" t="s">
        <v>619</v>
      </c>
      <c r="E24" s="6" t="s">
        <v>620</v>
      </c>
      <c r="F24" s="19">
        <v>189990000</v>
      </c>
      <c r="G24" s="24">
        <v>197058.2</v>
      </c>
      <c r="H24" s="24">
        <v>97.32</v>
      </c>
      <c r="I24" s="31">
        <v>7.2210967999999998</v>
      </c>
      <c r="J24" s="31"/>
      <c r="K24" s="35"/>
    </row>
    <row r="25" spans="1:11" x14ac:dyDescent="0.25">
      <c r="B25" s="8" t="s">
        <v>630</v>
      </c>
      <c r="C25" s="57" t="s">
        <v>631</v>
      </c>
      <c r="D25" s="54" t="s">
        <v>632</v>
      </c>
      <c r="E25" s="6" t="s">
        <v>620</v>
      </c>
      <c r="F25" s="19">
        <v>3000000</v>
      </c>
      <c r="G25" s="24">
        <v>3045.82</v>
      </c>
      <c r="H25" s="24">
        <v>1.5</v>
      </c>
      <c r="I25" s="31">
        <v>7.1517244</v>
      </c>
      <c r="J25" s="31"/>
      <c r="K25" s="35"/>
    </row>
    <row r="26" spans="1:11" x14ac:dyDescent="0.25">
      <c r="C26" s="58" t="s">
        <v>39</v>
      </c>
      <c r="D26" s="54"/>
      <c r="E26" s="6"/>
      <c r="F26" s="19"/>
      <c r="G26" s="25">
        <v>200104.02</v>
      </c>
      <c r="H26" s="25">
        <v>98.82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1000.84</v>
      </c>
      <c r="H52" s="24">
        <v>0.49</v>
      </c>
      <c r="I52" s="31"/>
      <c r="J52" s="31"/>
      <c r="K52" s="35"/>
    </row>
    <row r="53" spans="1:54" x14ac:dyDescent="0.25">
      <c r="C53" s="58" t="s">
        <v>39</v>
      </c>
      <c r="D53" s="54"/>
      <c r="E53" s="6"/>
      <c r="F53" s="19"/>
      <c r="G53" s="25">
        <v>1000.84</v>
      </c>
      <c r="H53" s="25">
        <v>0.49</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4815</v>
      </c>
      <c r="D56" s="54"/>
      <c r="E56" s="6"/>
      <c r="F56" s="19"/>
      <c r="G56" s="24" t="s">
        <v>2</v>
      </c>
      <c r="H56" s="24" t="s">
        <v>2</v>
      </c>
      <c r="I56" s="31"/>
      <c r="J56" s="31"/>
      <c r="K56" s="35"/>
      <c r="L56" s="3"/>
      <c r="AI56" s="3"/>
      <c r="AV56" s="3"/>
      <c r="AX56" s="3"/>
      <c r="BB56" s="3"/>
    </row>
    <row r="57" spans="1:54" x14ac:dyDescent="0.25">
      <c r="B57" s="8"/>
      <c r="C57" s="57" t="s">
        <v>40</v>
      </c>
      <c r="D57" s="54"/>
      <c r="E57" s="6"/>
      <c r="F57" s="19"/>
      <c r="G57" s="24">
        <v>1376.52</v>
      </c>
      <c r="H57" s="24">
        <v>0.69000000000000006</v>
      </c>
      <c r="I57" s="31"/>
      <c r="J57" s="31"/>
      <c r="K57" s="35"/>
    </row>
    <row r="58" spans="1:54" x14ac:dyDescent="0.25">
      <c r="C58" s="58" t="s">
        <v>39</v>
      </c>
      <c r="D58" s="54"/>
      <c r="E58" s="6"/>
      <c r="F58" s="19"/>
      <c r="G58" s="25">
        <v>1376.52</v>
      </c>
      <c r="H58" s="25">
        <v>0.69000000000000006</v>
      </c>
      <c r="I58" s="31"/>
      <c r="J58" s="31"/>
      <c r="K58" s="35"/>
    </row>
    <row r="59" spans="1:54" x14ac:dyDescent="0.25">
      <c r="C59" s="57"/>
      <c r="D59" s="54"/>
      <c r="E59" s="6"/>
      <c r="F59" s="19"/>
      <c r="G59" s="24"/>
      <c r="H59" s="24"/>
      <c r="I59" s="31"/>
      <c r="J59" s="31"/>
      <c r="K59" s="35"/>
    </row>
    <row r="60" spans="1:54" x14ac:dyDescent="0.25">
      <c r="C60" s="60" t="s">
        <v>41</v>
      </c>
      <c r="D60" s="55"/>
      <c r="E60" s="5"/>
      <c r="F60" s="20"/>
      <c r="G60" s="26">
        <v>202481.38</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4881</v>
      </c>
      <c r="E70" s="82" t="s">
        <v>4882</v>
      </c>
      <c r="F70" s="83"/>
    </row>
    <row r="71" spans="3:6" x14ac:dyDescent="0.25">
      <c r="E71" s="2" t="s">
        <v>4939</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
  <dimension ref="A1:IV70"/>
  <sheetViews>
    <sheetView showGridLines="0" zoomScale="90" zoomScaleNormal="90" workbookViewId="0">
      <pane ySplit="6" topLeftCell="A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4235</v>
      </c>
      <c r="J2" s="38" t="s">
        <v>4626</v>
      </c>
    </row>
    <row r="3" spans="1:54" ht="16.5" x14ac:dyDescent="0.3">
      <c r="C3" s="1" t="s">
        <v>26</v>
      </c>
      <c r="D3" s="21" t="s">
        <v>4236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633</v>
      </c>
      <c r="C24" s="57" t="s">
        <v>634</v>
      </c>
      <c r="D24" s="54" t="s">
        <v>635</v>
      </c>
      <c r="E24" s="6" t="s">
        <v>620</v>
      </c>
      <c r="F24" s="19">
        <v>203840000</v>
      </c>
      <c r="G24" s="24">
        <v>205021.86</v>
      </c>
      <c r="H24" s="24">
        <v>98.41</v>
      </c>
      <c r="I24" s="31">
        <v>7.0987271999999999</v>
      </c>
      <c r="J24" s="31"/>
      <c r="K24" s="35"/>
    </row>
    <row r="25" spans="1:11" x14ac:dyDescent="0.25">
      <c r="C25" s="58" t="s">
        <v>39</v>
      </c>
      <c r="D25" s="54"/>
      <c r="E25" s="6"/>
      <c r="F25" s="19"/>
      <c r="G25" s="25">
        <v>205021.86</v>
      </c>
      <c r="H25" s="25">
        <v>98.41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1606.65</v>
      </c>
      <c r="H51" s="24">
        <v>0.77</v>
      </c>
      <c r="I51" s="31"/>
      <c r="J51" s="31"/>
      <c r="K51" s="35"/>
    </row>
    <row r="52" spans="1:54" x14ac:dyDescent="0.25">
      <c r="C52" s="58" t="s">
        <v>39</v>
      </c>
      <c r="D52" s="54"/>
      <c r="E52" s="6"/>
      <c r="F52" s="19"/>
      <c r="G52" s="25">
        <v>1606.65</v>
      </c>
      <c r="H52" s="25">
        <v>0.77</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1715.97</v>
      </c>
      <c r="H56" s="24">
        <v>0.82</v>
      </c>
      <c r="I56" s="31"/>
      <c r="J56" s="31"/>
      <c r="K56" s="35"/>
    </row>
    <row r="57" spans="1:54" x14ac:dyDescent="0.25">
      <c r="C57" s="58" t="s">
        <v>39</v>
      </c>
      <c r="D57" s="54"/>
      <c r="E57" s="6"/>
      <c r="F57" s="19"/>
      <c r="G57" s="25">
        <v>1715.97</v>
      </c>
      <c r="H57" s="25">
        <v>0.82</v>
      </c>
      <c r="I57" s="31"/>
      <c r="J57" s="31"/>
      <c r="K57" s="35"/>
    </row>
    <row r="58" spans="1:54" x14ac:dyDescent="0.25">
      <c r="C58" s="57"/>
      <c r="D58" s="54"/>
      <c r="E58" s="6"/>
      <c r="F58" s="19"/>
      <c r="G58" s="24"/>
      <c r="H58" s="24"/>
      <c r="I58" s="31"/>
      <c r="J58" s="31"/>
      <c r="K58" s="35"/>
    </row>
    <row r="59" spans="1:54" x14ac:dyDescent="0.25">
      <c r="C59" s="60" t="s">
        <v>41</v>
      </c>
      <c r="D59" s="55"/>
      <c r="E59" s="5"/>
      <c r="F59" s="20"/>
      <c r="G59" s="26">
        <v>208344.48</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4940</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
  <dimension ref="A1:IV88"/>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2552</v>
      </c>
      <c r="J2" s="38" t="s">
        <v>4626</v>
      </c>
    </row>
    <row r="3" spans="1:54" ht="16.5" x14ac:dyDescent="0.3">
      <c r="C3" s="1" t="s">
        <v>26</v>
      </c>
      <c r="D3" s="21" t="s">
        <v>4237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1059</v>
      </c>
      <c r="C24" s="57" t="s">
        <v>1060</v>
      </c>
      <c r="D24" s="54" t="s">
        <v>1061</v>
      </c>
      <c r="E24" s="6" t="s">
        <v>620</v>
      </c>
      <c r="F24" s="19">
        <v>3000000</v>
      </c>
      <c r="G24" s="24">
        <v>3047.91</v>
      </c>
      <c r="H24" s="24">
        <v>2.54</v>
      </c>
      <c r="I24" s="31">
        <v>7.0397027999999997</v>
      </c>
      <c r="J24" s="31"/>
      <c r="K24" s="35"/>
    </row>
    <row r="25" spans="1:11" x14ac:dyDescent="0.25">
      <c r="C25" s="58" t="s">
        <v>39</v>
      </c>
      <c r="D25" s="54"/>
      <c r="E25" s="6"/>
      <c r="F25" s="19"/>
      <c r="G25" s="25">
        <v>3047.91</v>
      </c>
      <c r="H25" s="25">
        <v>2.54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4238</v>
      </c>
      <c r="C28" s="57" t="s">
        <v>4239</v>
      </c>
      <c r="D28" s="54" t="s">
        <v>4240</v>
      </c>
      <c r="E28" s="6" t="s">
        <v>620</v>
      </c>
      <c r="F28" s="19">
        <v>41500000</v>
      </c>
      <c r="G28" s="24">
        <v>41469.910000000003</v>
      </c>
      <c r="H28" s="24">
        <v>34.51</v>
      </c>
      <c r="I28" s="31">
        <v>7.3262014999999998</v>
      </c>
      <c r="J28" s="31"/>
      <c r="K28" s="35"/>
    </row>
    <row r="29" spans="1:11" x14ac:dyDescent="0.25">
      <c r="B29" s="8" t="s">
        <v>2648</v>
      </c>
      <c r="C29" s="57" t="s">
        <v>2649</v>
      </c>
      <c r="D29" s="54" t="s">
        <v>2650</v>
      </c>
      <c r="E29" s="6" t="s">
        <v>620</v>
      </c>
      <c r="F29" s="19">
        <v>22000000</v>
      </c>
      <c r="G29" s="24">
        <v>21998.94</v>
      </c>
      <c r="H29" s="24">
        <v>18.309999999999999</v>
      </c>
      <c r="I29" s="31">
        <v>7.3266676999999998</v>
      </c>
      <c r="J29" s="31"/>
      <c r="K29" s="35"/>
    </row>
    <row r="30" spans="1:11" x14ac:dyDescent="0.25">
      <c r="B30" s="8" t="s">
        <v>4241</v>
      </c>
      <c r="C30" s="57" t="s">
        <v>4242</v>
      </c>
      <c r="D30" s="54" t="s">
        <v>4243</v>
      </c>
      <c r="E30" s="6" t="s">
        <v>620</v>
      </c>
      <c r="F30" s="19">
        <v>11300000</v>
      </c>
      <c r="G30" s="24">
        <v>11352.71</v>
      </c>
      <c r="H30" s="24">
        <v>9.4499999999999993</v>
      </c>
      <c r="I30" s="31">
        <v>7.3266676999999998</v>
      </c>
      <c r="J30" s="31"/>
      <c r="K30" s="35"/>
    </row>
    <row r="31" spans="1:11" x14ac:dyDescent="0.25">
      <c r="B31" s="8" t="s">
        <v>4244</v>
      </c>
      <c r="C31" s="57" t="s">
        <v>4245</v>
      </c>
      <c r="D31" s="54" t="s">
        <v>4246</v>
      </c>
      <c r="E31" s="6" t="s">
        <v>620</v>
      </c>
      <c r="F31" s="19">
        <v>8000000</v>
      </c>
      <c r="G31" s="24">
        <v>8062.11</v>
      </c>
      <c r="H31" s="24">
        <v>6.71</v>
      </c>
      <c r="I31" s="31">
        <v>7.3642868999999997</v>
      </c>
      <c r="J31" s="31"/>
      <c r="K31" s="35"/>
    </row>
    <row r="32" spans="1:11" x14ac:dyDescent="0.25">
      <c r="B32" s="8" t="s">
        <v>4247</v>
      </c>
      <c r="C32" s="57" t="s">
        <v>4248</v>
      </c>
      <c r="D32" s="54" t="s">
        <v>4249</v>
      </c>
      <c r="E32" s="6" t="s">
        <v>620</v>
      </c>
      <c r="F32" s="19">
        <v>5450000</v>
      </c>
      <c r="G32" s="24">
        <v>5444.6</v>
      </c>
      <c r="H32" s="24">
        <v>4.53</v>
      </c>
      <c r="I32" s="31">
        <v>7.3236118000000001</v>
      </c>
      <c r="J32" s="31"/>
      <c r="K32" s="35"/>
    </row>
    <row r="33" spans="2:11" x14ac:dyDescent="0.25">
      <c r="B33" s="8" t="s">
        <v>4250</v>
      </c>
      <c r="C33" s="57" t="s">
        <v>4251</v>
      </c>
      <c r="D33" s="54" t="s">
        <v>4252</v>
      </c>
      <c r="E33" s="6" t="s">
        <v>620</v>
      </c>
      <c r="F33" s="19">
        <v>5000000</v>
      </c>
      <c r="G33" s="24">
        <v>5012.29</v>
      </c>
      <c r="H33" s="24">
        <v>4.17</v>
      </c>
      <c r="I33" s="31">
        <v>7.3262014999999998</v>
      </c>
      <c r="J33" s="31"/>
      <c r="K33" s="35"/>
    </row>
    <row r="34" spans="2:11" x14ac:dyDescent="0.25">
      <c r="B34" s="8" t="s">
        <v>4253</v>
      </c>
      <c r="C34" s="57" t="s">
        <v>4254</v>
      </c>
      <c r="D34" s="54" t="s">
        <v>4255</v>
      </c>
      <c r="E34" s="6" t="s">
        <v>620</v>
      </c>
      <c r="F34" s="19">
        <v>4000000</v>
      </c>
      <c r="G34" s="24">
        <v>4035.53</v>
      </c>
      <c r="H34" s="24">
        <v>3.36</v>
      </c>
      <c r="I34" s="31">
        <v>7.3430580000000001</v>
      </c>
      <c r="J34" s="31"/>
      <c r="K34" s="35"/>
    </row>
    <row r="35" spans="2:11" x14ac:dyDescent="0.25">
      <c r="B35" s="8" t="s">
        <v>4256</v>
      </c>
      <c r="C35" s="57" t="s">
        <v>4257</v>
      </c>
      <c r="D35" s="54" t="s">
        <v>4258</v>
      </c>
      <c r="E35" s="6" t="s">
        <v>620</v>
      </c>
      <c r="F35" s="19">
        <v>3500000</v>
      </c>
      <c r="G35" s="24">
        <v>3528.64</v>
      </c>
      <c r="H35" s="24">
        <v>2.94</v>
      </c>
      <c r="I35" s="31">
        <v>7.3731327000000002</v>
      </c>
      <c r="J35" s="31"/>
      <c r="K35" s="35"/>
    </row>
    <row r="36" spans="2:11" x14ac:dyDescent="0.25">
      <c r="B36" s="8" t="s">
        <v>4259</v>
      </c>
      <c r="C36" s="57" t="s">
        <v>4260</v>
      </c>
      <c r="D36" s="54" t="s">
        <v>4261</v>
      </c>
      <c r="E36" s="6" t="s">
        <v>620</v>
      </c>
      <c r="F36" s="19">
        <v>3098600</v>
      </c>
      <c r="G36" s="24">
        <v>3106.2</v>
      </c>
      <c r="H36" s="24">
        <v>2.59</v>
      </c>
      <c r="I36" s="31">
        <v>7.3469949999999997</v>
      </c>
      <c r="J36" s="31"/>
      <c r="K36" s="35"/>
    </row>
    <row r="37" spans="2:11" x14ac:dyDescent="0.25">
      <c r="B37" s="8" t="s">
        <v>4262</v>
      </c>
      <c r="C37" s="57" t="s">
        <v>4263</v>
      </c>
      <c r="D37" s="54" t="s">
        <v>4264</v>
      </c>
      <c r="E37" s="6" t="s">
        <v>620</v>
      </c>
      <c r="F37" s="19">
        <v>2500000</v>
      </c>
      <c r="G37" s="24">
        <v>2548.7199999999998</v>
      </c>
      <c r="H37" s="24">
        <v>2.12</v>
      </c>
      <c r="I37" s="31">
        <v>7.3395779000000001</v>
      </c>
      <c r="J37" s="31"/>
      <c r="K37" s="35"/>
    </row>
    <row r="38" spans="2:11" x14ac:dyDescent="0.25">
      <c r="B38" s="8" t="s">
        <v>3496</v>
      </c>
      <c r="C38" s="57" t="s">
        <v>3497</v>
      </c>
      <c r="D38" s="54" t="s">
        <v>3498</v>
      </c>
      <c r="E38" s="6" t="s">
        <v>620</v>
      </c>
      <c r="F38" s="19">
        <v>2000000</v>
      </c>
      <c r="G38" s="24">
        <v>2003.87</v>
      </c>
      <c r="H38" s="24">
        <v>1.67</v>
      </c>
      <c r="I38" s="31">
        <v>7.3316311000000001</v>
      </c>
      <c r="J38" s="31"/>
      <c r="K38" s="35"/>
    </row>
    <row r="39" spans="2:11" x14ac:dyDescent="0.25">
      <c r="B39" s="8" t="s">
        <v>4265</v>
      </c>
      <c r="C39" s="57" t="s">
        <v>4266</v>
      </c>
      <c r="D39" s="54" t="s">
        <v>4267</v>
      </c>
      <c r="E39" s="6" t="s">
        <v>620</v>
      </c>
      <c r="F39" s="19">
        <v>1000000</v>
      </c>
      <c r="G39" s="24">
        <v>1035.45</v>
      </c>
      <c r="H39" s="24">
        <v>0.86</v>
      </c>
      <c r="I39" s="31">
        <v>7.3654874000000001</v>
      </c>
      <c r="J39" s="31"/>
      <c r="K39" s="35"/>
    </row>
    <row r="40" spans="2:11" x14ac:dyDescent="0.25">
      <c r="B40" s="8" t="s">
        <v>4268</v>
      </c>
      <c r="C40" s="57" t="s">
        <v>4269</v>
      </c>
      <c r="D40" s="54" t="s">
        <v>4270</v>
      </c>
      <c r="E40" s="6" t="s">
        <v>620</v>
      </c>
      <c r="F40" s="19">
        <v>1000000</v>
      </c>
      <c r="G40" s="24">
        <v>1001.25</v>
      </c>
      <c r="H40" s="24">
        <v>0.83</v>
      </c>
      <c r="I40" s="31">
        <v>7.3411318000000003</v>
      </c>
      <c r="J40" s="31"/>
      <c r="K40" s="35"/>
    </row>
    <row r="41" spans="2:11" x14ac:dyDescent="0.25">
      <c r="B41" s="8" t="s">
        <v>4271</v>
      </c>
      <c r="C41" s="57" t="s">
        <v>4272</v>
      </c>
      <c r="D41" s="54" t="s">
        <v>4273</v>
      </c>
      <c r="E41" s="6" t="s">
        <v>620</v>
      </c>
      <c r="F41" s="19">
        <v>1000000</v>
      </c>
      <c r="G41" s="24">
        <v>999.2</v>
      </c>
      <c r="H41" s="24">
        <v>0.83</v>
      </c>
      <c r="I41" s="31">
        <v>7.3387085000000001</v>
      </c>
      <c r="J41" s="31"/>
      <c r="K41" s="35"/>
    </row>
    <row r="42" spans="2:11" x14ac:dyDescent="0.25">
      <c r="B42" s="8" t="s">
        <v>4274</v>
      </c>
      <c r="C42" s="57" t="s">
        <v>4275</v>
      </c>
      <c r="D42" s="54" t="s">
        <v>4276</v>
      </c>
      <c r="E42" s="6" t="s">
        <v>620</v>
      </c>
      <c r="F42" s="19">
        <v>500000</v>
      </c>
      <c r="G42" s="24">
        <v>500.92</v>
      </c>
      <c r="H42" s="24">
        <v>0.42</v>
      </c>
      <c r="I42" s="31">
        <v>7.3236118000000001</v>
      </c>
      <c r="J42" s="31"/>
      <c r="K42" s="35"/>
    </row>
    <row r="43" spans="2:11" x14ac:dyDescent="0.25">
      <c r="B43" s="8" t="s">
        <v>3520</v>
      </c>
      <c r="C43" s="57" t="s">
        <v>3521</v>
      </c>
      <c r="D43" s="54" t="s">
        <v>3522</v>
      </c>
      <c r="E43" s="6" t="s">
        <v>620</v>
      </c>
      <c r="F43" s="19">
        <v>500000</v>
      </c>
      <c r="G43" s="24">
        <v>499.93</v>
      </c>
      <c r="H43" s="24">
        <v>0.42</v>
      </c>
      <c r="I43" s="31">
        <v>7.3323136</v>
      </c>
      <c r="J43" s="31"/>
      <c r="K43" s="35"/>
    </row>
    <row r="44" spans="2:11" x14ac:dyDescent="0.25">
      <c r="B44" s="8" t="s">
        <v>3499</v>
      </c>
      <c r="C44" s="57" t="s">
        <v>3500</v>
      </c>
      <c r="D44" s="54" t="s">
        <v>3501</v>
      </c>
      <c r="E44" s="6" t="s">
        <v>620</v>
      </c>
      <c r="F44" s="19">
        <v>474700</v>
      </c>
      <c r="G44" s="24">
        <v>475.65</v>
      </c>
      <c r="H44" s="24">
        <v>0.4</v>
      </c>
      <c r="I44" s="31">
        <v>7.3092138999999996</v>
      </c>
      <c r="J44" s="31"/>
      <c r="K44" s="35"/>
    </row>
    <row r="45" spans="2:11" x14ac:dyDescent="0.25">
      <c r="C45" s="58" t="s">
        <v>39</v>
      </c>
      <c r="D45" s="54"/>
      <c r="E45" s="6"/>
      <c r="F45" s="19"/>
      <c r="G45" s="25">
        <v>113075.92</v>
      </c>
      <c r="H45" s="25">
        <v>94.12</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1490.97</v>
      </c>
      <c r="H69" s="24">
        <v>1.24</v>
      </c>
      <c r="I69" s="31"/>
      <c r="J69" s="31"/>
      <c r="K69" s="35"/>
    </row>
    <row r="70" spans="1:54" x14ac:dyDescent="0.25">
      <c r="C70" s="58" t="s">
        <v>39</v>
      </c>
      <c r="D70" s="54"/>
      <c r="E70" s="6"/>
      <c r="F70" s="19"/>
      <c r="G70" s="25">
        <v>1490.97</v>
      </c>
      <c r="H70" s="25">
        <v>1.24</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4815</v>
      </c>
      <c r="D73" s="54"/>
      <c r="E73" s="6"/>
      <c r="F73" s="19"/>
      <c r="G73" s="24" t="s">
        <v>2</v>
      </c>
      <c r="H73" s="24" t="s">
        <v>2</v>
      </c>
      <c r="I73" s="31"/>
      <c r="J73" s="31"/>
      <c r="K73" s="35"/>
      <c r="L73" s="3"/>
      <c r="AI73" s="3"/>
      <c r="AV73" s="3"/>
      <c r="AX73" s="3"/>
      <c r="BB73" s="3"/>
    </row>
    <row r="74" spans="1:54" x14ac:dyDescent="0.25">
      <c r="B74" s="8"/>
      <c r="C74" s="57" t="s">
        <v>40</v>
      </c>
      <c r="D74" s="54"/>
      <c r="E74" s="6"/>
      <c r="F74" s="19"/>
      <c r="G74" s="24">
        <v>2545.4499999999998</v>
      </c>
      <c r="H74" s="24">
        <v>2.1</v>
      </c>
      <c r="I74" s="31"/>
      <c r="J74" s="31"/>
      <c r="K74" s="35"/>
    </row>
    <row r="75" spans="1:54" x14ac:dyDescent="0.25">
      <c r="C75" s="58" t="s">
        <v>39</v>
      </c>
      <c r="D75" s="54"/>
      <c r="E75" s="6"/>
      <c r="F75" s="19"/>
      <c r="G75" s="25">
        <v>2545.4499999999998</v>
      </c>
      <c r="H75" s="25">
        <v>2.1</v>
      </c>
      <c r="I75" s="31"/>
      <c r="J75" s="31"/>
      <c r="K75" s="35"/>
    </row>
    <row r="76" spans="1:54" x14ac:dyDescent="0.25">
      <c r="C76" s="57"/>
      <c r="D76" s="54"/>
      <c r="E76" s="6"/>
      <c r="F76" s="19"/>
      <c r="G76" s="24"/>
      <c r="H76" s="24"/>
      <c r="I76" s="31"/>
      <c r="J76" s="31"/>
      <c r="K76" s="35"/>
    </row>
    <row r="77" spans="1:54" x14ac:dyDescent="0.25">
      <c r="C77" s="60" t="s">
        <v>41</v>
      </c>
      <c r="D77" s="55"/>
      <c r="E77" s="5"/>
      <c r="F77" s="20"/>
      <c r="G77" s="26">
        <v>120160.25</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82" t="s">
        <v>4881</v>
      </c>
      <c r="E87" s="82" t="s">
        <v>4882</v>
      </c>
      <c r="F87" s="83"/>
    </row>
    <row r="88" spans="3:11" x14ac:dyDescent="0.25">
      <c r="E88" s="2" t="s">
        <v>4941</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
  <dimension ref="A1:IV87"/>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4277</v>
      </c>
      <c r="J2" s="38" t="s">
        <v>4626</v>
      </c>
    </row>
    <row r="3" spans="1:54" ht="16.5" x14ac:dyDescent="0.3">
      <c r="C3" s="1" t="s">
        <v>26</v>
      </c>
      <c r="D3" s="21" t="s">
        <v>4278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4279</v>
      </c>
      <c r="C18" s="57" t="s">
        <v>1840</v>
      </c>
      <c r="D18" s="54" t="s">
        <v>4280</v>
      </c>
      <c r="E18" s="6" t="s">
        <v>553</v>
      </c>
      <c r="F18" s="19">
        <v>100</v>
      </c>
      <c r="G18" s="24">
        <v>989.8</v>
      </c>
      <c r="H18" s="24">
        <v>1.39</v>
      </c>
      <c r="I18" s="31">
        <v>7.2401</v>
      </c>
      <c r="J18" s="31"/>
      <c r="K18" s="35" t="s">
        <v>554</v>
      </c>
    </row>
    <row r="19" spans="1:11" x14ac:dyDescent="0.25">
      <c r="C19" s="58" t="s">
        <v>39</v>
      </c>
      <c r="D19" s="54"/>
      <c r="E19" s="6"/>
      <c r="F19" s="19"/>
      <c r="G19" s="25">
        <v>989.8</v>
      </c>
      <c r="H19" s="25">
        <v>1.39</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4281</v>
      </c>
      <c r="C31" s="57" t="s">
        <v>2124</v>
      </c>
      <c r="D31" s="54" t="s">
        <v>4282</v>
      </c>
      <c r="E31" s="6" t="s">
        <v>680</v>
      </c>
      <c r="F31" s="19">
        <v>1200</v>
      </c>
      <c r="G31" s="24">
        <v>5805.99</v>
      </c>
      <c r="H31" s="24">
        <v>8.18</v>
      </c>
      <c r="I31" s="31">
        <v>7.9199000000000002</v>
      </c>
      <c r="J31" s="31"/>
      <c r="K31" s="35" t="s">
        <v>554</v>
      </c>
    </row>
    <row r="32" spans="1:11" x14ac:dyDescent="0.25">
      <c r="B32" s="8" t="s">
        <v>4283</v>
      </c>
      <c r="C32" s="57" t="s">
        <v>1472</v>
      </c>
      <c r="D32" s="54" t="s">
        <v>4284</v>
      </c>
      <c r="E32" s="6" t="s">
        <v>680</v>
      </c>
      <c r="F32" s="19">
        <v>1000</v>
      </c>
      <c r="G32" s="24">
        <v>4840.8</v>
      </c>
      <c r="H32" s="24">
        <v>6.82</v>
      </c>
      <c r="I32" s="31">
        <v>7.7949000000000002</v>
      </c>
      <c r="J32" s="31"/>
      <c r="K32" s="35" t="s">
        <v>554</v>
      </c>
    </row>
    <row r="33" spans="2:11" x14ac:dyDescent="0.25">
      <c r="B33" s="8" t="s">
        <v>4285</v>
      </c>
      <c r="C33" s="57" t="s">
        <v>1099</v>
      </c>
      <c r="D33" s="54" t="s">
        <v>4286</v>
      </c>
      <c r="E33" s="6" t="s">
        <v>680</v>
      </c>
      <c r="F33" s="19">
        <v>800</v>
      </c>
      <c r="G33" s="24">
        <v>3874.89</v>
      </c>
      <c r="H33" s="24">
        <v>5.46</v>
      </c>
      <c r="I33" s="31">
        <v>7.6524000000000001</v>
      </c>
      <c r="J33" s="31"/>
      <c r="K33" s="35" t="s">
        <v>554</v>
      </c>
    </row>
    <row r="34" spans="2:11" x14ac:dyDescent="0.25">
      <c r="B34" s="8" t="s">
        <v>4287</v>
      </c>
      <c r="C34" s="57" t="s">
        <v>569</v>
      </c>
      <c r="D34" s="54" t="s">
        <v>4288</v>
      </c>
      <c r="E34" s="6" t="s">
        <v>680</v>
      </c>
      <c r="F34" s="19">
        <v>800</v>
      </c>
      <c r="G34" s="24">
        <v>3870.42</v>
      </c>
      <c r="H34" s="24">
        <v>5.45</v>
      </c>
      <c r="I34" s="31">
        <v>7.9349999999999996</v>
      </c>
      <c r="J34" s="31"/>
      <c r="K34" s="35" t="s">
        <v>554</v>
      </c>
    </row>
    <row r="35" spans="2:11" x14ac:dyDescent="0.25">
      <c r="B35" s="8" t="s">
        <v>4289</v>
      </c>
      <c r="C35" s="57" t="s">
        <v>62</v>
      </c>
      <c r="D35" s="54" t="s">
        <v>4290</v>
      </c>
      <c r="E35" s="6" t="s">
        <v>680</v>
      </c>
      <c r="F35" s="19">
        <v>500</v>
      </c>
      <c r="G35" s="24">
        <v>2431.12</v>
      </c>
      <c r="H35" s="24">
        <v>3.42</v>
      </c>
      <c r="I35" s="31">
        <v>7.4401000000000002</v>
      </c>
      <c r="J35" s="31"/>
      <c r="K35" s="35" t="s">
        <v>554</v>
      </c>
    </row>
    <row r="36" spans="2:11" x14ac:dyDescent="0.25">
      <c r="B36" s="8" t="s">
        <v>4291</v>
      </c>
      <c r="C36" s="57" t="s">
        <v>1084</v>
      </c>
      <c r="D36" s="54" t="s">
        <v>4292</v>
      </c>
      <c r="E36" s="6" t="s">
        <v>680</v>
      </c>
      <c r="F36" s="19">
        <v>300</v>
      </c>
      <c r="G36" s="24">
        <v>1467.02</v>
      </c>
      <c r="H36" s="24">
        <v>2.0699999999999998</v>
      </c>
      <c r="I36" s="31">
        <v>7.0750000000000002</v>
      </c>
      <c r="J36" s="31"/>
      <c r="K36" s="35" t="s">
        <v>554</v>
      </c>
    </row>
    <row r="37" spans="2:11" x14ac:dyDescent="0.25">
      <c r="C37" s="58" t="s">
        <v>39</v>
      </c>
      <c r="D37" s="54"/>
      <c r="E37" s="6"/>
      <c r="F37" s="19"/>
      <c r="G37" s="25">
        <v>22290.240000000002</v>
      </c>
      <c r="H37" s="25">
        <v>31.4</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1403</v>
      </c>
      <c r="C40" s="57" t="s">
        <v>105</v>
      </c>
      <c r="D40" s="54" t="s">
        <v>1404</v>
      </c>
      <c r="E40" s="6" t="s">
        <v>1097</v>
      </c>
      <c r="F40" s="19">
        <v>1400</v>
      </c>
      <c r="G40" s="24">
        <v>6793.56</v>
      </c>
      <c r="H40" s="24">
        <v>9.57</v>
      </c>
      <c r="I40" s="31">
        <v>7.2020999999999997</v>
      </c>
      <c r="J40" s="31"/>
      <c r="K40" s="35" t="s">
        <v>554</v>
      </c>
    </row>
    <row r="41" spans="2:11" x14ac:dyDescent="0.25">
      <c r="B41" s="8" t="s">
        <v>3602</v>
      </c>
      <c r="C41" s="57" t="s">
        <v>432</v>
      </c>
      <c r="D41" s="54" t="s">
        <v>3603</v>
      </c>
      <c r="E41" s="6" t="s">
        <v>680</v>
      </c>
      <c r="F41" s="19">
        <v>1300</v>
      </c>
      <c r="G41" s="24">
        <v>6378.91</v>
      </c>
      <c r="H41" s="24">
        <v>8.99</v>
      </c>
      <c r="I41" s="31">
        <v>7.0701000000000001</v>
      </c>
      <c r="J41" s="31"/>
      <c r="K41" s="35" t="s">
        <v>554</v>
      </c>
    </row>
    <row r="42" spans="2:11" x14ac:dyDescent="0.25">
      <c r="B42" s="8" t="s">
        <v>1401</v>
      </c>
      <c r="C42" s="57" t="s">
        <v>685</v>
      </c>
      <c r="D42" s="54" t="s">
        <v>1402</v>
      </c>
      <c r="E42" s="6" t="s">
        <v>680</v>
      </c>
      <c r="F42" s="19">
        <v>1300</v>
      </c>
      <c r="G42" s="24">
        <v>6334.15</v>
      </c>
      <c r="H42" s="24">
        <v>8.92</v>
      </c>
      <c r="I42" s="31">
        <v>7.2401999999999997</v>
      </c>
      <c r="J42" s="31"/>
      <c r="K42" s="35" t="s">
        <v>554</v>
      </c>
    </row>
    <row r="43" spans="2:11" x14ac:dyDescent="0.25">
      <c r="B43" s="8" t="s">
        <v>4293</v>
      </c>
      <c r="C43" s="57" t="s">
        <v>112</v>
      </c>
      <c r="D43" s="54" t="s">
        <v>4294</v>
      </c>
      <c r="E43" s="6" t="s">
        <v>680</v>
      </c>
      <c r="F43" s="19">
        <v>1300</v>
      </c>
      <c r="G43" s="24">
        <v>6309.01</v>
      </c>
      <c r="H43" s="24">
        <v>8.89</v>
      </c>
      <c r="I43" s="31">
        <v>7.1750999999999996</v>
      </c>
      <c r="J43" s="31"/>
      <c r="K43" s="35" t="s">
        <v>554</v>
      </c>
    </row>
    <row r="44" spans="2:11" x14ac:dyDescent="0.25">
      <c r="B44" s="8" t="s">
        <v>4295</v>
      </c>
      <c r="C44" s="57" t="s">
        <v>58</v>
      </c>
      <c r="D44" s="54" t="s">
        <v>4296</v>
      </c>
      <c r="E44" s="6" t="s">
        <v>1127</v>
      </c>
      <c r="F44" s="19">
        <v>1300</v>
      </c>
      <c r="G44" s="24">
        <v>6308.88</v>
      </c>
      <c r="H44" s="24">
        <v>8.89</v>
      </c>
      <c r="I44" s="31">
        <v>7.18</v>
      </c>
      <c r="J44" s="31"/>
      <c r="K44" s="35" t="s">
        <v>554</v>
      </c>
    </row>
    <row r="45" spans="2:11" x14ac:dyDescent="0.25">
      <c r="B45" s="8" t="s">
        <v>4297</v>
      </c>
      <c r="C45" s="57" t="s">
        <v>66</v>
      </c>
      <c r="D45" s="54" t="s">
        <v>4298</v>
      </c>
      <c r="E45" s="6" t="s">
        <v>680</v>
      </c>
      <c r="F45" s="19">
        <v>1300</v>
      </c>
      <c r="G45" s="24">
        <v>6308.88</v>
      </c>
      <c r="H45" s="24">
        <v>8.89</v>
      </c>
      <c r="I45" s="31">
        <v>7.18</v>
      </c>
      <c r="J45" s="31"/>
      <c r="K45" s="35" t="s">
        <v>554</v>
      </c>
    </row>
    <row r="46" spans="2:11" x14ac:dyDescent="0.25">
      <c r="B46" s="8" t="s">
        <v>4299</v>
      </c>
      <c r="C46" s="57" t="s">
        <v>682</v>
      </c>
      <c r="D46" s="54" t="s">
        <v>4300</v>
      </c>
      <c r="E46" s="6" t="s">
        <v>680</v>
      </c>
      <c r="F46" s="19">
        <v>1000</v>
      </c>
      <c r="G46" s="24">
        <v>4860.6899999999996</v>
      </c>
      <c r="H46" s="24">
        <v>6.85</v>
      </c>
      <c r="I46" s="31">
        <v>7.2651000000000003</v>
      </c>
      <c r="J46" s="31"/>
      <c r="K46" s="35" t="s">
        <v>554</v>
      </c>
    </row>
    <row r="47" spans="2:11" x14ac:dyDescent="0.25">
      <c r="C47" s="58" t="s">
        <v>39</v>
      </c>
      <c r="D47" s="54"/>
      <c r="E47" s="6"/>
      <c r="F47" s="19"/>
      <c r="G47" s="25">
        <v>43294.080000000002</v>
      </c>
      <c r="H47" s="25">
        <v>61</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4301</v>
      </c>
      <c r="C54" s="57" t="s">
        <v>4302</v>
      </c>
      <c r="D54" s="54" t="s">
        <v>4303</v>
      </c>
      <c r="E54" s="6" t="s">
        <v>620</v>
      </c>
      <c r="F54" s="19">
        <v>2788700</v>
      </c>
      <c r="G54" s="24">
        <v>2735.72</v>
      </c>
      <c r="H54" s="24">
        <v>3.85</v>
      </c>
      <c r="I54" s="31">
        <v>6.8624999999999998</v>
      </c>
      <c r="J54" s="31"/>
      <c r="K54" s="35"/>
    </row>
    <row r="55" spans="1:11" x14ac:dyDescent="0.25">
      <c r="B55" s="8" t="s">
        <v>4304</v>
      </c>
      <c r="C55" s="57" t="s">
        <v>4305</v>
      </c>
      <c r="D55" s="54" t="s">
        <v>4306</v>
      </c>
      <c r="E55" s="6" t="s">
        <v>620</v>
      </c>
      <c r="F55" s="19">
        <v>1586000</v>
      </c>
      <c r="G55" s="24">
        <v>1553.83</v>
      </c>
      <c r="H55" s="24">
        <v>2.19</v>
      </c>
      <c r="I55" s="31">
        <v>6.8689999999999998</v>
      </c>
      <c r="J55" s="31"/>
      <c r="K55" s="35"/>
    </row>
    <row r="56" spans="1:11" x14ac:dyDescent="0.25">
      <c r="C56" s="58" t="s">
        <v>39</v>
      </c>
      <c r="D56" s="54"/>
      <c r="E56" s="6"/>
      <c r="F56" s="19"/>
      <c r="G56" s="25">
        <v>4289.55</v>
      </c>
      <c r="H56" s="25">
        <v>6.04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86.01</v>
      </c>
      <c r="H68" s="24">
        <v>0.12</v>
      </c>
      <c r="I68" s="31"/>
      <c r="J68" s="31"/>
      <c r="K68" s="35"/>
    </row>
    <row r="69" spans="1:54" x14ac:dyDescent="0.25">
      <c r="C69" s="58" t="s">
        <v>39</v>
      </c>
      <c r="D69" s="54"/>
      <c r="E69" s="6"/>
      <c r="F69" s="19"/>
      <c r="G69" s="25">
        <v>86.01</v>
      </c>
      <c r="H69" s="25">
        <v>0.12</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4815</v>
      </c>
      <c r="D72" s="54"/>
      <c r="E72" s="6"/>
      <c r="F72" s="19"/>
      <c r="G72" s="24" t="s">
        <v>2</v>
      </c>
      <c r="H72" s="24" t="s">
        <v>2</v>
      </c>
      <c r="I72" s="31"/>
      <c r="J72" s="31"/>
      <c r="K72" s="35"/>
      <c r="L72" s="3"/>
      <c r="AI72" s="3"/>
      <c r="AV72" s="3"/>
      <c r="AX72" s="3"/>
      <c r="BB72" s="3"/>
    </row>
    <row r="73" spans="1:54" x14ac:dyDescent="0.25">
      <c r="B73" s="8"/>
      <c r="C73" s="57" t="s">
        <v>40</v>
      </c>
      <c r="D73" s="54"/>
      <c r="E73" s="6"/>
      <c r="F73" s="19"/>
      <c r="G73" s="24">
        <v>34.28</v>
      </c>
      <c r="H73" s="24">
        <v>0.05</v>
      </c>
      <c r="I73" s="31"/>
      <c r="J73" s="31"/>
      <c r="K73" s="35"/>
    </row>
    <row r="74" spans="1:54" x14ac:dyDescent="0.25">
      <c r="C74" s="58" t="s">
        <v>39</v>
      </c>
      <c r="D74" s="54"/>
      <c r="E74" s="6"/>
      <c r="F74" s="19"/>
      <c r="G74" s="25">
        <v>34.28</v>
      </c>
      <c r="H74" s="25">
        <v>0.05</v>
      </c>
      <c r="I74" s="31"/>
      <c r="J74" s="31"/>
      <c r="K74" s="35"/>
    </row>
    <row r="75" spans="1:54" x14ac:dyDescent="0.25">
      <c r="C75" s="57"/>
      <c r="D75" s="54"/>
      <c r="E75" s="6"/>
      <c r="F75" s="19"/>
      <c r="G75" s="24"/>
      <c r="H75" s="24"/>
      <c r="I75" s="31"/>
      <c r="J75" s="31"/>
      <c r="K75" s="35"/>
    </row>
    <row r="76" spans="1:54" x14ac:dyDescent="0.25">
      <c r="C76" s="60" t="s">
        <v>41</v>
      </c>
      <c r="D76" s="55"/>
      <c r="E76" s="5"/>
      <c r="F76" s="20"/>
      <c r="G76" s="26">
        <v>70983.960000000006</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2" t="s">
        <v>4881</v>
      </c>
      <c r="E86" s="82" t="s">
        <v>4882</v>
      </c>
      <c r="F86" s="83"/>
    </row>
    <row r="87" spans="3:6" x14ac:dyDescent="0.25">
      <c r="E87" s="2" t="s">
        <v>4936</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125"/>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930</v>
      </c>
      <c r="J2" s="38" t="s">
        <v>4626</v>
      </c>
    </row>
    <row r="3" spans="1:54" ht="16.5" x14ac:dyDescent="0.3">
      <c r="C3" s="1" t="s">
        <v>26</v>
      </c>
      <c r="D3" s="21" t="s">
        <v>931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1835820</v>
      </c>
      <c r="G10" s="24">
        <v>45342.92</v>
      </c>
      <c r="H10" s="24">
        <v>10.24</v>
      </c>
      <c r="I10" s="31"/>
      <c r="J10" s="31"/>
      <c r="K10" s="35"/>
    </row>
    <row r="11" spans="1:54" x14ac:dyDescent="0.25">
      <c r="B11" s="8" t="s">
        <v>104</v>
      </c>
      <c r="C11" s="57" t="s">
        <v>105</v>
      </c>
      <c r="D11" s="54" t="s">
        <v>106</v>
      </c>
      <c r="E11" s="6" t="s">
        <v>60</v>
      </c>
      <c r="F11" s="19">
        <v>2392236</v>
      </c>
      <c r="G11" s="24">
        <v>38535.33</v>
      </c>
      <c r="H11" s="24">
        <v>8.6999999999999993</v>
      </c>
      <c r="I11" s="31"/>
      <c r="J11" s="31"/>
      <c r="K11" s="35"/>
    </row>
    <row r="12" spans="1:54" x14ac:dyDescent="0.25">
      <c r="B12" s="8" t="s">
        <v>57</v>
      </c>
      <c r="C12" s="57" t="s">
        <v>58</v>
      </c>
      <c r="D12" s="54" t="s">
        <v>59</v>
      </c>
      <c r="E12" s="6" t="s">
        <v>60</v>
      </c>
      <c r="F12" s="19">
        <v>3789075</v>
      </c>
      <c r="G12" s="24">
        <v>35964.01</v>
      </c>
      <c r="H12" s="24">
        <v>8.1199999999999992</v>
      </c>
      <c r="I12" s="31"/>
      <c r="J12" s="31"/>
      <c r="K12" s="35"/>
    </row>
    <row r="13" spans="1:54" x14ac:dyDescent="0.25">
      <c r="B13" s="8" t="s">
        <v>61</v>
      </c>
      <c r="C13" s="57" t="s">
        <v>62</v>
      </c>
      <c r="D13" s="54" t="s">
        <v>63</v>
      </c>
      <c r="E13" s="6" t="s">
        <v>64</v>
      </c>
      <c r="F13" s="19">
        <v>983244</v>
      </c>
      <c r="G13" s="24">
        <v>25961.57</v>
      </c>
      <c r="H13" s="24">
        <v>5.86</v>
      </c>
      <c r="I13" s="31"/>
      <c r="J13" s="31"/>
      <c r="K13" s="35"/>
    </row>
    <row r="14" spans="1:54" x14ac:dyDescent="0.25">
      <c r="B14" s="8" t="s">
        <v>54</v>
      </c>
      <c r="C14" s="57" t="s">
        <v>55</v>
      </c>
      <c r="D14" s="54" t="s">
        <v>56</v>
      </c>
      <c r="E14" s="6" t="s">
        <v>53</v>
      </c>
      <c r="F14" s="19">
        <v>1936231</v>
      </c>
      <c r="G14" s="24">
        <v>25525.33</v>
      </c>
      <c r="H14" s="24">
        <v>5.76</v>
      </c>
      <c r="I14" s="31"/>
      <c r="J14" s="31"/>
      <c r="K14" s="35"/>
    </row>
    <row r="15" spans="1:54" x14ac:dyDescent="0.25">
      <c r="B15" s="8" t="s">
        <v>197</v>
      </c>
      <c r="C15" s="57" t="s">
        <v>198</v>
      </c>
      <c r="D15" s="54" t="s">
        <v>199</v>
      </c>
      <c r="E15" s="6" t="s">
        <v>172</v>
      </c>
      <c r="F15" s="19">
        <v>4785829</v>
      </c>
      <c r="G15" s="24">
        <v>21320.87</v>
      </c>
      <c r="H15" s="24">
        <v>4.82</v>
      </c>
      <c r="I15" s="31"/>
      <c r="J15" s="31"/>
      <c r="K15" s="35"/>
    </row>
    <row r="16" spans="1:54" x14ac:dyDescent="0.25">
      <c r="B16" s="8" t="s">
        <v>50</v>
      </c>
      <c r="C16" s="57" t="s">
        <v>51</v>
      </c>
      <c r="D16" s="54" t="s">
        <v>52</v>
      </c>
      <c r="E16" s="6" t="s">
        <v>53</v>
      </c>
      <c r="F16" s="19">
        <v>556022</v>
      </c>
      <c r="G16" s="24">
        <v>18290.34</v>
      </c>
      <c r="H16" s="24">
        <v>4.13</v>
      </c>
      <c r="I16" s="31"/>
      <c r="J16" s="31"/>
      <c r="K16" s="35"/>
    </row>
    <row r="17" spans="2:11" x14ac:dyDescent="0.25">
      <c r="B17" s="8" t="s">
        <v>111</v>
      </c>
      <c r="C17" s="57" t="s">
        <v>112</v>
      </c>
      <c r="D17" s="54" t="s">
        <v>113</v>
      </c>
      <c r="E17" s="6" t="s">
        <v>60</v>
      </c>
      <c r="F17" s="19">
        <v>797792</v>
      </c>
      <c r="G17" s="24">
        <v>16070.32</v>
      </c>
      <c r="H17" s="24">
        <v>3.63</v>
      </c>
      <c r="I17" s="31"/>
      <c r="J17" s="31"/>
      <c r="K17" s="35"/>
    </row>
    <row r="18" spans="2:11" x14ac:dyDescent="0.25">
      <c r="B18" s="8" t="s">
        <v>68</v>
      </c>
      <c r="C18" s="57" t="s">
        <v>69</v>
      </c>
      <c r="D18" s="54" t="s">
        <v>70</v>
      </c>
      <c r="E18" s="6" t="s">
        <v>71</v>
      </c>
      <c r="F18" s="19">
        <v>655948</v>
      </c>
      <c r="G18" s="24">
        <v>14467.92</v>
      </c>
      <c r="H18" s="24">
        <v>3.27</v>
      </c>
      <c r="I18" s="31"/>
      <c r="J18" s="31"/>
      <c r="K18" s="35"/>
    </row>
    <row r="19" spans="2:11" x14ac:dyDescent="0.25">
      <c r="B19" s="8" t="s">
        <v>65</v>
      </c>
      <c r="C19" s="57" t="s">
        <v>66</v>
      </c>
      <c r="D19" s="54" t="s">
        <v>67</v>
      </c>
      <c r="E19" s="6" t="s">
        <v>60</v>
      </c>
      <c r="F19" s="19">
        <v>1485996</v>
      </c>
      <c r="G19" s="24">
        <v>13594.63</v>
      </c>
      <c r="H19" s="24">
        <v>3.07</v>
      </c>
      <c r="I19" s="31"/>
      <c r="J19" s="31"/>
      <c r="K19" s="35"/>
    </row>
    <row r="20" spans="2:11" x14ac:dyDescent="0.25">
      <c r="B20" s="8" t="s">
        <v>169</v>
      </c>
      <c r="C20" s="57" t="s">
        <v>170</v>
      </c>
      <c r="D20" s="54" t="s">
        <v>171</v>
      </c>
      <c r="E20" s="6" t="s">
        <v>172</v>
      </c>
      <c r="F20" s="19">
        <v>484551</v>
      </c>
      <c r="G20" s="24">
        <v>12925.64</v>
      </c>
      <c r="H20" s="24">
        <v>2.92</v>
      </c>
      <c r="I20" s="31"/>
      <c r="J20" s="31"/>
      <c r="K20" s="35"/>
    </row>
    <row r="21" spans="2:11" x14ac:dyDescent="0.25">
      <c r="B21" s="8" t="s">
        <v>80</v>
      </c>
      <c r="C21" s="57" t="s">
        <v>81</v>
      </c>
      <c r="D21" s="54" t="s">
        <v>82</v>
      </c>
      <c r="E21" s="6" t="s">
        <v>60</v>
      </c>
      <c r="F21" s="19">
        <v>2082677</v>
      </c>
      <c r="G21" s="24">
        <v>12076.4</v>
      </c>
      <c r="H21" s="24">
        <v>2.73</v>
      </c>
      <c r="I21" s="31"/>
      <c r="J21" s="31"/>
      <c r="K21" s="35"/>
    </row>
    <row r="22" spans="2:11" x14ac:dyDescent="0.25">
      <c r="B22" s="8" t="s">
        <v>216</v>
      </c>
      <c r="C22" s="57" t="s">
        <v>217</v>
      </c>
      <c r="D22" s="54" t="s">
        <v>218</v>
      </c>
      <c r="E22" s="6" t="s">
        <v>219</v>
      </c>
      <c r="F22" s="19">
        <v>1331292</v>
      </c>
      <c r="G22" s="24">
        <v>11314.65</v>
      </c>
      <c r="H22" s="24">
        <v>2.56</v>
      </c>
      <c r="I22" s="31"/>
      <c r="J22" s="31"/>
      <c r="K22" s="35"/>
    </row>
    <row r="23" spans="2:11" x14ac:dyDescent="0.25">
      <c r="B23" s="8" t="s">
        <v>518</v>
      </c>
      <c r="C23" s="57" t="s">
        <v>519</v>
      </c>
      <c r="D23" s="54" t="s">
        <v>520</v>
      </c>
      <c r="E23" s="6" t="s">
        <v>64</v>
      </c>
      <c r="F23" s="19">
        <v>144572</v>
      </c>
      <c r="G23" s="24">
        <v>10105.370000000001</v>
      </c>
      <c r="H23" s="24">
        <v>2.2799999999999998</v>
      </c>
      <c r="I23" s="31"/>
      <c r="J23" s="31"/>
      <c r="K23" s="35"/>
    </row>
    <row r="24" spans="2:11" x14ac:dyDescent="0.25">
      <c r="B24" s="8" t="s">
        <v>122</v>
      </c>
      <c r="C24" s="57" t="s">
        <v>123</v>
      </c>
      <c r="D24" s="54" t="s">
        <v>124</v>
      </c>
      <c r="E24" s="6" t="s">
        <v>117</v>
      </c>
      <c r="F24" s="19">
        <v>244670</v>
      </c>
      <c r="G24" s="24">
        <v>7812.19</v>
      </c>
      <c r="H24" s="24">
        <v>1.76</v>
      </c>
      <c r="I24" s="31"/>
      <c r="J24" s="31"/>
      <c r="K24" s="35"/>
    </row>
    <row r="25" spans="2:11" x14ac:dyDescent="0.25">
      <c r="B25" s="8" t="s">
        <v>83</v>
      </c>
      <c r="C25" s="57" t="s">
        <v>84</v>
      </c>
      <c r="D25" s="54" t="s">
        <v>85</v>
      </c>
      <c r="E25" s="6" t="s">
        <v>86</v>
      </c>
      <c r="F25" s="19">
        <v>72137</v>
      </c>
      <c r="G25" s="24">
        <v>6757.58</v>
      </c>
      <c r="H25" s="24">
        <v>1.53</v>
      </c>
      <c r="I25" s="31"/>
      <c r="J25" s="31"/>
      <c r="K25" s="35"/>
    </row>
    <row r="26" spans="2:11" x14ac:dyDescent="0.25">
      <c r="B26" s="8" t="s">
        <v>327</v>
      </c>
      <c r="C26" s="57" t="s">
        <v>328</v>
      </c>
      <c r="D26" s="54" t="s">
        <v>329</v>
      </c>
      <c r="E26" s="6" t="s">
        <v>53</v>
      </c>
      <c r="F26" s="19">
        <v>574358</v>
      </c>
      <c r="G26" s="24">
        <v>6576.97</v>
      </c>
      <c r="H26" s="24">
        <v>1.49</v>
      </c>
      <c r="I26" s="31"/>
      <c r="J26" s="31"/>
      <c r="K26" s="35"/>
    </row>
    <row r="27" spans="2:11" x14ac:dyDescent="0.25">
      <c r="B27" s="8" t="s">
        <v>87</v>
      </c>
      <c r="C27" s="57" t="s">
        <v>88</v>
      </c>
      <c r="D27" s="54" t="s">
        <v>89</v>
      </c>
      <c r="E27" s="6" t="s">
        <v>86</v>
      </c>
      <c r="F27" s="19">
        <v>485903</v>
      </c>
      <c r="G27" s="24">
        <v>6409.06</v>
      </c>
      <c r="H27" s="24">
        <v>1.45</v>
      </c>
      <c r="I27" s="31"/>
      <c r="J27" s="31"/>
      <c r="K27" s="35"/>
    </row>
    <row r="28" spans="2:11" x14ac:dyDescent="0.25">
      <c r="B28" s="8" t="s">
        <v>114</v>
      </c>
      <c r="C28" s="57" t="s">
        <v>115</v>
      </c>
      <c r="D28" s="54" t="s">
        <v>116</v>
      </c>
      <c r="E28" s="6" t="s">
        <v>117</v>
      </c>
      <c r="F28" s="19">
        <v>226451</v>
      </c>
      <c r="G28" s="24">
        <v>6393.28</v>
      </c>
      <c r="H28" s="24">
        <v>1.44</v>
      </c>
      <c r="I28" s="31"/>
      <c r="J28" s="31"/>
      <c r="K28" s="35"/>
    </row>
    <row r="29" spans="2:11" x14ac:dyDescent="0.25">
      <c r="B29" s="8" t="s">
        <v>224</v>
      </c>
      <c r="C29" s="57" t="s">
        <v>225</v>
      </c>
      <c r="D29" s="54" t="s">
        <v>226</v>
      </c>
      <c r="E29" s="6" t="s">
        <v>128</v>
      </c>
      <c r="F29" s="19">
        <v>585957</v>
      </c>
      <c r="G29" s="24">
        <v>5715.13</v>
      </c>
      <c r="H29" s="24">
        <v>1.29</v>
      </c>
      <c r="I29" s="31"/>
      <c r="J29" s="31"/>
      <c r="K29" s="35"/>
    </row>
    <row r="30" spans="2:11" x14ac:dyDescent="0.25">
      <c r="B30" s="8" t="s">
        <v>418</v>
      </c>
      <c r="C30" s="57" t="s">
        <v>419</v>
      </c>
      <c r="D30" s="54" t="s">
        <v>420</v>
      </c>
      <c r="E30" s="6" t="s">
        <v>86</v>
      </c>
      <c r="F30" s="19">
        <v>955335</v>
      </c>
      <c r="G30" s="24">
        <v>5027.93</v>
      </c>
      <c r="H30" s="24">
        <v>1.1399999999999999</v>
      </c>
      <c r="I30" s="31"/>
      <c r="J30" s="31"/>
      <c r="K30" s="35"/>
    </row>
    <row r="31" spans="2:11" x14ac:dyDescent="0.25">
      <c r="B31" s="8" t="s">
        <v>72</v>
      </c>
      <c r="C31" s="57" t="s">
        <v>73</v>
      </c>
      <c r="D31" s="54" t="s">
        <v>74</v>
      </c>
      <c r="E31" s="6" t="s">
        <v>75</v>
      </c>
      <c r="F31" s="19">
        <v>62674</v>
      </c>
      <c r="G31" s="24">
        <v>4932.4799999999996</v>
      </c>
      <c r="H31" s="24">
        <v>1.1100000000000001</v>
      </c>
      <c r="I31" s="31"/>
      <c r="J31" s="31"/>
      <c r="K31" s="35"/>
    </row>
    <row r="32" spans="2:11" x14ac:dyDescent="0.25">
      <c r="B32" s="8" t="s">
        <v>409</v>
      </c>
      <c r="C32" s="57" t="s">
        <v>410</v>
      </c>
      <c r="D32" s="54" t="s">
        <v>411</v>
      </c>
      <c r="E32" s="6" t="s">
        <v>191</v>
      </c>
      <c r="F32" s="19">
        <v>4377570</v>
      </c>
      <c r="G32" s="24">
        <v>4631.47</v>
      </c>
      <c r="H32" s="24">
        <v>1.05</v>
      </c>
      <c r="I32" s="31"/>
      <c r="J32" s="31"/>
      <c r="K32" s="35"/>
    </row>
    <row r="33" spans="2:11" x14ac:dyDescent="0.25">
      <c r="B33" s="8" t="s">
        <v>874</v>
      </c>
      <c r="C33" s="57" t="s">
        <v>685</v>
      </c>
      <c r="D33" s="54" t="s">
        <v>875</v>
      </c>
      <c r="E33" s="6" t="s">
        <v>60</v>
      </c>
      <c r="F33" s="19">
        <v>353698</v>
      </c>
      <c r="G33" s="24">
        <v>4550.68</v>
      </c>
      <c r="H33" s="24">
        <v>1.03</v>
      </c>
      <c r="I33" s="31"/>
      <c r="J33" s="31"/>
      <c r="K33" s="35"/>
    </row>
    <row r="34" spans="2:11" x14ac:dyDescent="0.25">
      <c r="B34" s="8" t="s">
        <v>391</v>
      </c>
      <c r="C34" s="57" t="s">
        <v>392</v>
      </c>
      <c r="D34" s="54" t="s">
        <v>393</v>
      </c>
      <c r="E34" s="6" t="s">
        <v>295</v>
      </c>
      <c r="F34" s="19">
        <v>2578580</v>
      </c>
      <c r="G34" s="24">
        <v>4482.8599999999997</v>
      </c>
      <c r="H34" s="24">
        <v>1.01</v>
      </c>
      <c r="I34" s="31"/>
      <c r="J34" s="31"/>
      <c r="K34" s="35"/>
    </row>
    <row r="35" spans="2:11" x14ac:dyDescent="0.25">
      <c r="B35" s="8" t="s">
        <v>536</v>
      </c>
      <c r="C35" s="57" t="s">
        <v>537</v>
      </c>
      <c r="D35" s="54" t="s">
        <v>538</v>
      </c>
      <c r="E35" s="6" t="s">
        <v>295</v>
      </c>
      <c r="F35" s="19">
        <v>1854943</v>
      </c>
      <c r="G35" s="24">
        <v>4337.78</v>
      </c>
      <c r="H35" s="24">
        <v>0.98</v>
      </c>
      <c r="I35" s="31"/>
      <c r="J35" s="31"/>
      <c r="K35" s="35"/>
    </row>
    <row r="36" spans="2:11" x14ac:dyDescent="0.25">
      <c r="B36" s="8" t="s">
        <v>932</v>
      </c>
      <c r="C36" s="57" t="s">
        <v>933</v>
      </c>
      <c r="D36" s="54" t="s">
        <v>934</v>
      </c>
      <c r="E36" s="6" t="s">
        <v>64</v>
      </c>
      <c r="F36" s="19">
        <v>293909</v>
      </c>
      <c r="G36" s="24">
        <v>4264.7700000000004</v>
      </c>
      <c r="H36" s="24">
        <v>0.96</v>
      </c>
      <c r="I36" s="31"/>
      <c r="J36" s="31"/>
      <c r="K36" s="35"/>
    </row>
    <row r="37" spans="2:11" x14ac:dyDescent="0.25">
      <c r="B37" s="8" t="s">
        <v>510</v>
      </c>
      <c r="C37" s="57" t="s">
        <v>511</v>
      </c>
      <c r="D37" s="54" t="s">
        <v>512</v>
      </c>
      <c r="E37" s="6" t="s">
        <v>110</v>
      </c>
      <c r="F37" s="19">
        <v>19362</v>
      </c>
      <c r="G37" s="24">
        <v>4196.3500000000004</v>
      </c>
      <c r="H37" s="24">
        <v>0.95</v>
      </c>
      <c r="I37" s="31"/>
      <c r="J37" s="31"/>
      <c r="K37" s="35"/>
    </row>
    <row r="38" spans="2:11" x14ac:dyDescent="0.25">
      <c r="B38" s="8" t="s">
        <v>166</v>
      </c>
      <c r="C38" s="57" t="s">
        <v>167</v>
      </c>
      <c r="D38" s="54" t="s">
        <v>168</v>
      </c>
      <c r="E38" s="6" t="s">
        <v>53</v>
      </c>
      <c r="F38" s="19">
        <v>338356</v>
      </c>
      <c r="G38" s="24">
        <v>3774.53</v>
      </c>
      <c r="H38" s="24">
        <v>0.85</v>
      </c>
      <c r="I38" s="31"/>
      <c r="J38" s="31"/>
      <c r="K38" s="35"/>
    </row>
    <row r="39" spans="2:11" x14ac:dyDescent="0.25">
      <c r="B39" s="8" t="s">
        <v>935</v>
      </c>
      <c r="C39" s="57" t="s">
        <v>936</v>
      </c>
      <c r="D39" s="54" t="s">
        <v>937</v>
      </c>
      <c r="E39" s="6" t="s">
        <v>938</v>
      </c>
      <c r="F39" s="19">
        <v>148487</v>
      </c>
      <c r="G39" s="24">
        <v>3702.3</v>
      </c>
      <c r="H39" s="24">
        <v>0.84</v>
      </c>
      <c r="I39" s="31"/>
      <c r="J39" s="31"/>
      <c r="K39" s="35"/>
    </row>
    <row r="40" spans="2:11" x14ac:dyDescent="0.25">
      <c r="B40" s="8" t="s">
        <v>939</v>
      </c>
      <c r="C40" s="57" t="s">
        <v>940</v>
      </c>
      <c r="D40" s="54" t="s">
        <v>941</v>
      </c>
      <c r="E40" s="6" t="s">
        <v>191</v>
      </c>
      <c r="F40" s="19">
        <v>511620</v>
      </c>
      <c r="G40" s="24">
        <v>3562.41</v>
      </c>
      <c r="H40" s="24">
        <v>0.8</v>
      </c>
      <c r="I40" s="31"/>
      <c r="J40" s="31"/>
      <c r="K40" s="35"/>
    </row>
    <row r="41" spans="2:11" x14ac:dyDescent="0.25">
      <c r="B41" s="8" t="s">
        <v>942</v>
      </c>
      <c r="C41" s="57" t="s">
        <v>943</v>
      </c>
      <c r="D41" s="54" t="s">
        <v>944</v>
      </c>
      <c r="E41" s="6" t="s">
        <v>75</v>
      </c>
      <c r="F41" s="19">
        <v>200112</v>
      </c>
      <c r="G41" s="24">
        <v>3438.62</v>
      </c>
      <c r="H41" s="24">
        <v>0.78</v>
      </c>
      <c r="I41" s="31"/>
      <c r="J41" s="31"/>
      <c r="K41" s="35"/>
    </row>
    <row r="42" spans="2:11" x14ac:dyDescent="0.25">
      <c r="B42" s="8" t="s">
        <v>384</v>
      </c>
      <c r="C42" s="57" t="s">
        <v>385</v>
      </c>
      <c r="D42" s="54" t="s">
        <v>386</v>
      </c>
      <c r="E42" s="6" t="s">
        <v>387</v>
      </c>
      <c r="F42" s="19">
        <v>2116482</v>
      </c>
      <c r="G42" s="24">
        <v>3278.43</v>
      </c>
      <c r="H42" s="24">
        <v>0.74</v>
      </c>
      <c r="I42" s="31"/>
      <c r="J42" s="31"/>
      <c r="K42" s="35"/>
    </row>
    <row r="43" spans="2:11" x14ac:dyDescent="0.25">
      <c r="B43" s="8" t="s">
        <v>403</v>
      </c>
      <c r="C43" s="57" t="s">
        <v>404</v>
      </c>
      <c r="D43" s="54" t="s">
        <v>405</v>
      </c>
      <c r="E43" s="6" t="s">
        <v>53</v>
      </c>
      <c r="F43" s="19">
        <v>804142</v>
      </c>
      <c r="G43" s="24">
        <v>3245.92</v>
      </c>
      <c r="H43" s="24">
        <v>0.73</v>
      </c>
      <c r="I43" s="31"/>
      <c r="J43" s="31"/>
      <c r="K43" s="35"/>
    </row>
    <row r="44" spans="2:11" x14ac:dyDescent="0.25">
      <c r="B44" s="8" t="s">
        <v>133</v>
      </c>
      <c r="C44" s="57" t="s">
        <v>134</v>
      </c>
      <c r="D44" s="54" t="s">
        <v>135</v>
      </c>
      <c r="E44" s="6" t="s">
        <v>136</v>
      </c>
      <c r="F44" s="19">
        <v>792711</v>
      </c>
      <c r="G44" s="24">
        <v>3217.61</v>
      </c>
      <c r="H44" s="24">
        <v>0.73</v>
      </c>
      <c r="I44" s="31"/>
      <c r="J44" s="31"/>
      <c r="K44" s="35"/>
    </row>
    <row r="45" spans="2:11" x14ac:dyDescent="0.25">
      <c r="B45" s="8" t="s">
        <v>275</v>
      </c>
      <c r="C45" s="57" t="s">
        <v>276</v>
      </c>
      <c r="D45" s="54" t="s">
        <v>277</v>
      </c>
      <c r="E45" s="6" t="s">
        <v>278</v>
      </c>
      <c r="F45" s="19">
        <v>536575</v>
      </c>
      <c r="G45" s="24">
        <v>3178.4</v>
      </c>
      <c r="H45" s="24">
        <v>0.72</v>
      </c>
      <c r="I45" s="31"/>
      <c r="J45" s="31"/>
      <c r="K45" s="35"/>
    </row>
    <row r="46" spans="2:11" x14ac:dyDescent="0.25">
      <c r="B46" s="8" t="s">
        <v>945</v>
      </c>
      <c r="C46" s="57" t="s">
        <v>946</v>
      </c>
      <c r="D46" s="54" t="s">
        <v>947</v>
      </c>
      <c r="E46" s="6" t="s">
        <v>549</v>
      </c>
      <c r="F46" s="19">
        <v>410321</v>
      </c>
      <c r="G46" s="24">
        <v>3031.66</v>
      </c>
      <c r="H46" s="24">
        <v>0.68</v>
      </c>
      <c r="I46" s="31"/>
      <c r="J46" s="31"/>
      <c r="K46" s="35"/>
    </row>
    <row r="47" spans="2:11" x14ac:dyDescent="0.25">
      <c r="B47" s="8" t="s">
        <v>948</v>
      </c>
      <c r="C47" s="57" t="s">
        <v>949</v>
      </c>
      <c r="D47" s="54" t="s">
        <v>950</v>
      </c>
      <c r="E47" s="6" t="s">
        <v>278</v>
      </c>
      <c r="F47" s="19">
        <v>244435</v>
      </c>
      <c r="G47" s="24">
        <v>3018.77</v>
      </c>
      <c r="H47" s="24">
        <v>0.68</v>
      </c>
      <c r="I47" s="31"/>
      <c r="J47" s="31"/>
      <c r="K47" s="35"/>
    </row>
    <row r="48" spans="2:11" x14ac:dyDescent="0.25">
      <c r="B48" s="8" t="s">
        <v>107</v>
      </c>
      <c r="C48" s="57" t="s">
        <v>108</v>
      </c>
      <c r="D48" s="54" t="s">
        <v>109</v>
      </c>
      <c r="E48" s="6" t="s">
        <v>110</v>
      </c>
      <c r="F48" s="19">
        <v>64053</v>
      </c>
      <c r="G48" s="24">
        <v>2982.98</v>
      </c>
      <c r="H48" s="24">
        <v>0.67</v>
      </c>
      <c r="I48" s="31"/>
      <c r="J48" s="31"/>
      <c r="K48" s="35"/>
    </row>
    <row r="49" spans="2:11" x14ac:dyDescent="0.25">
      <c r="B49" s="8" t="s">
        <v>951</v>
      </c>
      <c r="C49" s="57" t="s">
        <v>952</v>
      </c>
      <c r="D49" s="54" t="s">
        <v>953</v>
      </c>
      <c r="E49" s="6" t="s">
        <v>128</v>
      </c>
      <c r="F49" s="19">
        <v>65965</v>
      </c>
      <c r="G49" s="24">
        <v>2969.12</v>
      </c>
      <c r="H49" s="24">
        <v>0.67</v>
      </c>
      <c r="I49" s="31"/>
      <c r="J49" s="31"/>
      <c r="K49" s="35"/>
    </row>
    <row r="50" spans="2:11" x14ac:dyDescent="0.25">
      <c r="B50" s="8" t="s">
        <v>755</v>
      </c>
      <c r="C50" s="57" t="s">
        <v>756</v>
      </c>
      <c r="D50" s="54" t="s">
        <v>757</v>
      </c>
      <c r="E50" s="6" t="s">
        <v>86</v>
      </c>
      <c r="F50" s="19">
        <v>61424</v>
      </c>
      <c r="G50" s="24">
        <v>2805.33</v>
      </c>
      <c r="H50" s="24">
        <v>0.63</v>
      </c>
      <c r="I50" s="31"/>
      <c r="J50" s="31"/>
      <c r="K50" s="35"/>
    </row>
    <row r="51" spans="2:11" x14ac:dyDescent="0.25">
      <c r="B51" s="8" t="s">
        <v>954</v>
      </c>
      <c r="C51" s="57" t="s">
        <v>955</v>
      </c>
      <c r="D51" s="54" t="s">
        <v>956</v>
      </c>
      <c r="E51" s="6" t="s">
        <v>957</v>
      </c>
      <c r="F51" s="19">
        <v>1137151</v>
      </c>
      <c r="G51" s="24">
        <v>2743.38</v>
      </c>
      <c r="H51" s="24">
        <v>0.62</v>
      </c>
      <c r="I51" s="31"/>
      <c r="J51" s="31"/>
      <c r="K51" s="35"/>
    </row>
    <row r="52" spans="2:11" x14ac:dyDescent="0.25">
      <c r="B52" s="8" t="s">
        <v>958</v>
      </c>
      <c r="C52" s="57" t="s">
        <v>959</v>
      </c>
      <c r="D52" s="54" t="s">
        <v>960</v>
      </c>
      <c r="E52" s="6" t="s">
        <v>86</v>
      </c>
      <c r="F52" s="19">
        <v>74205</v>
      </c>
      <c r="G52" s="24">
        <v>2724.77</v>
      </c>
      <c r="H52" s="24">
        <v>0.62</v>
      </c>
      <c r="I52" s="31"/>
      <c r="J52" s="31"/>
      <c r="K52" s="35"/>
    </row>
    <row r="53" spans="2:11" x14ac:dyDescent="0.25">
      <c r="B53" s="8" t="s">
        <v>155</v>
      </c>
      <c r="C53" s="57" t="s">
        <v>156</v>
      </c>
      <c r="D53" s="54" t="s">
        <v>157</v>
      </c>
      <c r="E53" s="6" t="s">
        <v>128</v>
      </c>
      <c r="F53" s="19">
        <v>284718</v>
      </c>
      <c r="G53" s="24">
        <v>2713.5</v>
      </c>
      <c r="H53" s="24">
        <v>0.61</v>
      </c>
      <c r="I53" s="31"/>
      <c r="J53" s="31"/>
      <c r="K53" s="35"/>
    </row>
    <row r="54" spans="2:11" x14ac:dyDescent="0.25">
      <c r="B54" s="8" t="s">
        <v>961</v>
      </c>
      <c r="C54" s="57" t="s">
        <v>962</v>
      </c>
      <c r="D54" s="54" t="s">
        <v>963</v>
      </c>
      <c r="E54" s="6" t="s">
        <v>494</v>
      </c>
      <c r="F54" s="19">
        <v>322676</v>
      </c>
      <c r="G54" s="24">
        <v>2577.0500000000002</v>
      </c>
      <c r="H54" s="24">
        <v>0.57999999999999996</v>
      </c>
      <c r="I54" s="31"/>
      <c r="J54" s="31"/>
      <c r="K54" s="35"/>
    </row>
    <row r="55" spans="2:11" x14ac:dyDescent="0.25">
      <c r="B55" s="8" t="s">
        <v>964</v>
      </c>
      <c r="C55" s="57" t="s">
        <v>965</v>
      </c>
      <c r="D55" s="54" t="s">
        <v>966</v>
      </c>
      <c r="E55" s="6" t="s">
        <v>223</v>
      </c>
      <c r="F55" s="19">
        <v>54635</v>
      </c>
      <c r="G55" s="24">
        <v>2525.1999999999998</v>
      </c>
      <c r="H55" s="24">
        <v>0.56999999999999995</v>
      </c>
      <c r="I55" s="31"/>
      <c r="J55" s="31"/>
      <c r="K55" s="35"/>
    </row>
    <row r="56" spans="2:11" x14ac:dyDescent="0.25">
      <c r="B56" s="8" t="s">
        <v>125</v>
      </c>
      <c r="C56" s="57" t="s">
        <v>126</v>
      </c>
      <c r="D56" s="54" t="s">
        <v>127</v>
      </c>
      <c r="E56" s="6" t="s">
        <v>128</v>
      </c>
      <c r="F56" s="19">
        <v>69152</v>
      </c>
      <c r="G56" s="24">
        <v>2381.3200000000002</v>
      </c>
      <c r="H56" s="24">
        <v>0.54</v>
      </c>
      <c r="I56" s="31"/>
      <c r="J56" s="31"/>
      <c r="K56" s="35"/>
    </row>
    <row r="57" spans="2:11" x14ac:dyDescent="0.25">
      <c r="B57" s="8" t="s">
        <v>734</v>
      </c>
      <c r="C57" s="57" t="s">
        <v>735</v>
      </c>
      <c r="D57" s="54" t="s">
        <v>736</v>
      </c>
      <c r="E57" s="6" t="s">
        <v>86</v>
      </c>
      <c r="F57" s="19">
        <v>70484</v>
      </c>
      <c r="G57" s="24">
        <v>1945.29</v>
      </c>
      <c r="H57" s="24">
        <v>0.44</v>
      </c>
      <c r="I57" s="31"/>
      <c r="J57" s="31"/>
      <c r="K57" s="35"/>
    </row>
    <row r="58" spans="2:11" x14ac:dyDescent="0.25">
      <c r="B58" s="8" t="s">
        <v>967</v>
      </c>
      <c r="C58" s="57" t="s">
        <v>968</v>
      </c>
      <c r="D58" s="54" t="s">
        <v>969</v>
      </c>
      <c r="E58" s="6" t="s">
        <v>427</v>
      </c>
      <c r="F58" s="19">
        <v>281084</v>
      </c>
      <c r="G58" s="24">
        <v>1925.71</v>
      </c>
      <c r="H58" s="24">
        <v>0.43</v>
      </c>
      <c r="I58" s="31"/>
      <c r="J58" s="31"/>
      <c r="K58" s="35"/>
    </row>
    <row r="59" spans="2:11" x14ac:dyDescent="0.25">
      <c r="B59" s="8" t="s">
        <v>381</v>
      </c>
      <c r="C59" s="57" t="s">
        <v>382</v>
      </c>
      <c r="D59" s="54" t="s">
        <v>383</v>
      </c>
      <c r="E59" s="6" t="s">
        <v>206</v>
      </c>
      <c r="F59" s="19">
        <v>517994</v>
      </c>
      <c r="G59" s="24">
        <v>1882.91</v>
      </c>
      <c r="H59" s="24">
        <v>0.43</v>
      </c>
      <c r="I59" s="31"/>
      <c r="J59" s="31"/>
      <c r="K59" s="35"/>
    </row>
    <row r="60" spans="2:11" x14ac:dyDescent="0.25">
      <c r="C60" s="58" t="s">
        <v>39</v>
      </c>
      <c r="D60" s="54"/>
      <c r="E60" s="6"/>
      <c r="F60" s="19"/>
      <c r="G60" s="25">
        <v>441209.04</v>
      </c>
      <c r="H60" s="25">
        <v>99.64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921</v>
      </c>
      <c r="C84" s="57" t="s">
        <v>922</v>
      </c>
      <c r="D84" s="54" t="s">
        <v>923</v>
      </c>
      <c r="E84" s="6" t="s">
        <v>620</v>
      </c>
      <c r="F84" s="19">
        <v>200000</v>
      </c>
      <c r="G84" s="24">
        <v>199.51</v>
      </c>
      <c r="H84" s="24">
        <v>0.05</v>
      </c>
      <c r="I84" s="31">
        <v>6.4005999999999998</v>
      </c>
      <c r="J84" s="31"/>
      <c r="K84" s="35"/>
    </row>
    <row r="85" spans="1:11" x14ac:dyDescent="0.25">
      <c r="C85" s="58" t="s">
        <v>39</v>
      </c>
      <c r="D85" s="54"/>
      <c r="E85" s="6"/>
      <c r="F85" s="19"/>
      <c r="G85" s="25">
        <v>199.51</v>
      </c>
      <c r="H85" s="25">
        <v>0.05</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1063.74</v>
      </c>
      <c r="H101" s="24">
        <v>0.24</v>
      </c>
      <c r="I101" s="31"/>
      <c r="J101" s="31"/>
      <c r="K101" s="35"/>
    </row>
    <row r="102" spans="1:54" x14ac:dyDescent="0.25">
      <c r="C102" s="58" t="s">
        <v>39</v>
      </c>
      <c r="D102" s="54"/>
      <c r="E102" s="6"/>
      <c r="F102" s="19"/>
      <c r="G102" s="25">
        <v>1063.74</v>
      </c>
      <c r="H102" s="25">
        <v>0.24</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4815</v>
      </c>
      <c r="D105" s="54"/>
      <c r="E105" s="6"/>
      <c r="F105" s="19"/>
      <c r="G105" s="24">
        <v>105.25</v>
      </c>
      <c r="H105" s="24">
        <v>0.02</v>
      </c>
      <c r="I105" s="31"/>
      <c r="J105" s="31"/>
      <c r="K105" s="35"/>
      <c r="L105" s="3"/>
      <c r="AI105" s="3"/>
      <c r="AV105" s="3"/>
      <c r="AX105" s="3"/>
      <c r="BB105" s="3"/>
    </row>
    <row r="106" spans="1:54" x14ac:dyDescent="0.25">
      <c r="B106" s="8"/>
      <c r="C106" s="57" t="s">
        <v>40</v>
      </c>
      <c r="D106" s="54"/>
      <c r="E106" s="6"/>
      <c r="F106" s="19"/>
      <c r="G106" s="24">
        <v>187.05</v>
      </c>
      <c r="H106" s="24">
        <v>0.05</v>
      </c>
      <c r="I106" s="31"/>
      <c r="J106" s="31"/>
      <c r="K106" s="35"/>
    </row>
    <row r="107" spans="1:54" x14ac:dyDescent="0.25">
      <c r="C107" s="58" t="s">
        <v>39</v>
      </c>
      <c r="D107" s="54"/>
      <c r="E107" s="6"/>
      <c r="F107" s="19"/>
      <c r="G107" s="25">
        <v>292.3</v>
      </c>
      <c r="H107" s="25">
        <v>7.0000000000000007E-2</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442764.59</v>
      </c>
      <c r="H109" s="26">
        <v>99.999999999999986</v>
      </c>
      <c r="I109" s="32"/>
      <c r="J109" s="32"/>
      <c r="K109" s="36"/>
    </row>
    <row r="111" spans="1:54" s="50" customFormat="1" ht="15.75" x14ac:dyDescent="0.3">
      <c r="C111" s="50" t="s">
        <v>4638</v>
      </c>
      <c r="F111" s="51"/>
      <c r="G111" s="51"/>
      <c r="H111" s="51"/>
    </row>
    <row r="112" spans="1:54" s="42" customFormat="1" ht="27" x14ac:dyDescent="0.25">
      <c r="B112" s="43"/>
      <c r="C112" s="43" t="s">
        <v>4633</v>
      </c>
      <c r="D112" s="43" t="s">
        <v>4634</v>
      </c>
      <c r="E112" s="43" t="s">
        <v>4635</v>
      </c>
      <c r="F112" s="44" t="s">
        <v>31</v>
      </c>
      <c r="G112" s="45" t="s">
        <v>4636</v>
      </c>
      <c r="H112" s="44" t="s">
        <v>33</v>
      </c>
      <c r="I112" s="43" t="s">
        <v>36</v>
      </c>
    </row>
    <row r="113" spans="2:11" s="42" customFormat="1" ht="13.5" x14ac:dyDescent="0.25">
      <c r="B113" s="43"/>
      <c r="C113" s="43" t="s">
        <v>4641</v>
      </c>
      <c r="D113" s="43"/>
      <c r="E113" s="43"/>
      <c r="F113" s="44"/>
      <c r="G113" s="45"/>
      <c r="H113" s="44"/>
      <c r="I113" s="43"/>
    </row>
    <row r="114" spans="2:11" s="2" customFormat="1" ht="13.5" x14ac:dyDescent="0.25">
      <c r="B114" s="46">
        <v>2300085</v>
      </c>
      <c r="C114" s="46" t="s">
        <v>4639</v>
      </c>
      <c r="D114" s="46" t="s">
        <v>4640</v>
      </c>
      <c r="E114" s="46" t="s">
        <v>12</v>
      </c>
      <c r="F114" s="47">
        <v>6850</v>
      </c>
      <c r="G114" s="47">
        <v>1276.1241749999999</v>
      </c>
      <c r="H114" s="47">
        <v>0.28999999999999998</v>
      </c>
      <c r="I114" s="46"/>
    </row>
    <row r="115" spans="2:11" s="1" customFormat="1" ht="13.5" x14ac:dyDescent="0.25">
      <c r="B115" s="48"/>
      <c r="C115" s="48" t="s">
        <v>4637</v>
      </c>
      <c r="D115" s="48"/>
      <c r="E115" s="48"/>
      <c r="F115" s="49"/>
      <c r="G115" s="49">
        <v>1276.1241749999999</v>
      </c>
      <c r="H115" s="49">
        <v>0.28999999999999998</v>
      </c>
      <c r="I115" s="48"/>
    </row>
    <row r="117" spans="2:11" x14ac:dyDescent="0.25">
      <c r="C117" s="1" t="s">
        <v>42</v>
      </c>
    </row>
    <row r="118" spans="2:11" x14ac:dyDescent="0.25">
      <c r="C118" s="37" t="s">
        <v>43</v>
      </c>
      <c r="D118" s="37"/>
      <c r="E118" s="37"/>
      <c r="F118" s="37"/>
      <c r="G118" s="37"/>
      <c r="H118" s="37"/>
      <c r="I118" s="37"/>
      <c r="J118" s="37"/>
      <c r="K118" s="37"/>
    </row>
    <row r="119" spans="2:11" x14ac:dyDescent="0.25">
      <c r="C119" s="2" t="s">
        <v>44</v>
      </c>
    </row>
    <row r="120" spans="2:11" x14ac:dyDescent="0.25">
      <c r="C120" s="2" t="s">
        <v>45</v>
      </c>
    </row>
    <row r="121" spans="2:11" x14ac:dyDescent="0.25">
      <c r="C121" s="2" t="s">
        <v>46</v>
      </c>
    </row>
    <row r="122" spans="2:11" x14ac:dyDescent="0.25">
      <c r="C122" s="2" t="s">
        <v>47</v>
      </c>
    </row>
    <row r="124" spans="2:11" x14ac:dyDescent="0.25">
      <c r="C124" s="82" t="s">
        <v>4881</v>
      </c>
      <c r="E124" s="82" t="s">
        <v>4882</v>
      </c>
      <c r="F124" s="83"/>
    </row>
    <row r="125" spans="2:11" x14ac:dyDescent="0.25">
      <c r="E125" s="2" t="s">
        <v>4892</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
  <dimension ref="A1:IV8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4307</v>
      </c>
      <c r="J2" s="38" t="s">
        <v>4626</v>
      </c>
    </row>
    <row r="3" spans="1:54" ht="16.5" x14ac:dyDescent="0.3">
      <c r="C3" s="1" t="s">
        <v>26</v>
      </c>
      <c r="D3" s="21" t="s">
        <v>4308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4279</v>
      </c>
      <c r="C18" s="57" t="s">
        <v>1840</v>
      </c>
      <c r="D18" s="54" t="s">
        <v>4280</v>
      </c>
      <c r="E18" s="6" t="s">
        <v>553</v>
      </c>
      <c r="F18" s="19">
        <v>200</v>
      </c>
      <c r="G18" s="24">
        <v>1979.59</v>
      </c>
      <c r="H18" s="24">
        <v>2.16</v>
      </c>
      <c r="I18" s="31">
        <v>7.2401</v>
      </c>
      <c r="J18" s="31"/>
      <c r="K18" s="35" t="s">
        <v>554</v>
      </c>
    </row>
    <row r="19" spans="1:11" x14ac:dyDescent="0.25">
      <c r="C19" s="58" t="s">
        <v>39</v>
      </c>
      <c r="D19" s="54"/>
      <c r="E19" s="6"/>
      <c r="F19" s="19"/>
      <c r="G19" s="25">
        <v>1979.59</v>
      </c>
      <c r="H19" s="25">
        <v>2.16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4309</v>
      </c>
      <c r="C31" s="57" t="s">
        <v>2124</v>
      </c>
      <c r="D31" s="54" t="s">
        <v>4310</v>
      </c>
      <c r="E31" s="6" t="s">
        <v>680</v>
      </c>
      <c r="F31" s="19">
        <v>1640</v>
      </c>
      <c r="G31" s="24">
        <v>7913.25</v>
      </c>
      <c r="H31" s="24">
        <v>8.65</v>
      </c>
      <c r="I31" s="31">
        <v>7.9199000000000002</v>
      </c>
      <c r="J31" s="31"/>
      <c r="K31" s="35" t="s">
        <v>554</v>
      </c>
    </row>
    <row r="32" spans="1:11" x14ac:dyDescent="0.25">
      <c r="B32" s="8" t="s">
        <v>4311</v>
      </c>
      <c r="C32" s="57" t="s">
        <v>1472</v>
      </c>
      <c r="D32" s="54" t="s">
        <v>4312</v>
      </c>
      <c r="E32" s="6" t="s">
        <v>680</v>
      </c>
      <c r="F32" s="19">
        <v>1500</v>
      </c>
      <c r="G32" s="24">
        <v>7241.72</v>
      </c>
      <c r="H32" s="24">
        <v>7.92</v>
      </c>
      <c r="I32" s="31">
        <v>7.7950999999999997</v>
      </c>
      <c r="J32" s="31"/>
      <c r="K32" s="35" t="s">
        <v>554</v>
      </c>
    </row>
    <row r="33" spans="2:11" x14ac:dyDescent="0.25">
      <c r="B33" s="8" t="s">
        <v>4313</v>
      </c>
      <c r="C33" s="57" t="s">
        <v>569</v>
      </c>
      <c r="D33" s="54" t="s">
        <v>4314</v>
      </c>
      <c r="E33" s="6" t="s">
        <v>680</v>
      </c>
      <c r="F33" s="19">
        <v>1100</v>
      </c>
      <c r="G33" s="24">
        <v>5307.32</v>
      </c>
      <c r="H33" s="24">
        <v>5.8</v>
      </c>
      <c r="I33" s="31">
        <v>7.9349999999999996</v>
      </c>
      <c r="J33" s="31"/>
      <c r="K33" s="35" t="s">
        <v>554</v>
      </c>
    </row>
    <row r="34" spans="2:11" x14ac:dyDescent="0.25">
      <c r="B34" s="8" t="s">
        <v>4315</v>
      </c>
      <c r="C34" s="57" t="s">
        <v>1099</v>
      </c>
      <c r="D34" s="54" t="s">
        <v>4316</v>
      </c>
      <c r="E34" s="6" t="s">
        <v>680</v>
      </c>
      <c r="F34" s="19">
        <v>900</v>
      </c>
      <c r="G34" s="24">
        <v>4347.7700000000004</v>
      </c>
      <c r="H34" s="24">
        <v>4.75</v>
      </c>
      <c r="I34" s="31">
        <v>7.6524000000000001</v>
      </c>
      <c r="J34" s="31"/>
      <c r="K34" s="35" t="s">
        <v>554</v>
      </c>
    </row>
    <row r="35" spans="2:11" x14ac:dyDescent="0.25">
      <c r="B35" s="8" t="s">
        <v>4289</v>
      </c>
      <c r="C35" s="57" t="s">
        <v>62</v>
      </c>
      <c r="D35" s="54" t="s">
        <v>4290</v>
      </c>
      <c r="E35" s="6" t="s">
        <v>680</v>
      </c>
      <c r="F35" s="19">
        <v>400</v>
      </c>
      <c r="G35" s="24">
        <v>1944.89</v>
      </c>
      <c r="H35" s="24">
        <v>2.13</v>
      </c>
      <c r="I35" s="31">
        <v>7.4401000000000002</v>
      </c>
      <c r="J35" s="31"/>
      <c r="K35" s="35" t="s">
        <v>554</v>
      </c>
    </row>
    <row r="36" spans="2:11" x14ac:dyDescent="0.25">
      <c r="B36" s="8" t="s">
        <v>4291</v>
      </c>
      <c r="C36" s="57" t="s">
        <v>1084</v>
      </c>
      <c r="D36" s="54" t="s">
        <v>4292</v>
      </c>
      <c r="E36" s="6" t="s">
        <v>680</v>
      </c>
      <c r="F36" s="19">
        <v>200</v>
      </c>
      <c r="G36" s="24">
        <v>978.01</v>
      </c>
      <c r="H36" s="24">
        <v>1.07</v>
      </c>
      <c r="I36" s="31">
        <v>7.0750000000000002</v>
      </c>
      <c r="J36" s="31"/>
      <c r="K36" s="35" t="s">
        <v>554</v>
      </c>
    </row>
    <row r="37" spans="2:11" x14ac:dyDescent="0.25">
      <c r="C37" s="58" t="s">
        <v>39</v>
      </c>
      <c r="D37" s="54"/>
      <c r="E37" s="6"/>
      <c r="F37" s="19"/>
      <c r="G37" s="25">
        <v>27732.959999999999</v>
      </c>
      <c r="H37" s="25">
        <v>30.32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4317</v>
      </c>
      <c r="C40" s="57" t="s">
        <v>303</v>
      </c>
      <c r="D40" s="54" t="s">
        <v>4318</v>
      </c>
      <c r="E40" s="6" t="s">
        <v>1097</v>
      </c>
      <c r="F40" s="19">
        <v>1800</v>
      </c>
      <c r="G40" s="24">
        <v>8714.1299999999992</v>
      </c>
      <c r="H40" s="24">
        <v>9.5299999999999994</v>
      </c>
      <c r="I40" s="31">
        <v>7.17</v>
      </c>
      <c r="J40" s="31"/>
      <c r="K40" s="35" t="s">
        <v>554</v>
      </c>
    </row>
    <row r="41" spans="2:11" x14ac:dyDescent="0.25">
      <c r="B41" s="8" t="s">
        <v>4319</v>
      </c>
      <c r="C41" s="57" t="s">
        <v>112</v>
      </c>
      <c r="D41" s="54" t="s">
        <v>4320</v>
      </c>
      <c r="E41" s="6" t="s">
        <v>680</v>
      </c>
      <c r="F41" s="19">
        <v>1700</v>
      </c>
      <c r="G41" s="24">
        <v>8229.84</v>
      </c>
      <c r="H41" s="24">
        <v>9</v>
      </c>
      <c r="I41" s="31">
        <v>7.1749999999999998</v>
      </c>
      <c r="J41" s="31"/>
      <c r="K41" s="35" t="s">
        <v>554</v>
      </c>
    </row>
    <row r="42" spans="2:11" x14ac:dyDescent="0.25">
      <c r="B42" s="8" t="s">
        <v>2452</v>
      </c>
      <c r="C42" s="57" t="s">
        <v>682</v>
      </c>
      <c r="D42" s="54" t="s">
        <v>2453</v>
      </c>
      <c r="E42" s="6" t="s">
        <v>680</v>
      </c>
      <c r="F42" s="19">
        <v>1700</v>
      </c>
      <c r="G42" s="24">
        <v>8229.7199999999993</v>
      </c>
      <c r="H42" s="24">
        <v>9</v>
      </c>
      <c r="I42" s="31">
        <v>7.2651000000000003</v>
      </c>
      <c r="J42" s="31"/>
      <c r="K42" s="35" t="s">
        <v>554</v>
      </c>
    </row>
    <row r="43" spans="2:11" x14ac:dyDescent="0.25">
      <c r="B43" s="8" t="s">
        <v>4321</v>
      </c>
      <c r="C43" s="57" t="s">
        <v>58</v>
      </c>
      <c r="D43" s="54" t="s">
        <v>4322</v>
      </c>
      <c r="E43" s="6" t="s">
        <v>1127</v>
      </c>
      <c r="F43" s="19">
        <v>1700</v>
      </c>
      <c r="G43" s="24">
        <v>8229.65</v>
      </c>
      <c r="H43" s="24">
        <v>9</v>
      </c>
      <c r="I43" s="31">
        <v>7.18</v>
      </c>
      <c r="J43" s="31"/>
      <c r="K43" s="35" t="s">
        <v>554</v>
      </c>
    </row>
    <row r="44" spans="2:11" x14ac:dyDescent="0.25">
      <c r="B44" s="8" t="s">
        <v>2448</v>
      </c>
      <c r="C44" s="57" t="s">
        <v>66</v>
      </c>
      <c r="D44" s="54" t="s">
        <v>2449</v>
      </c>
      <c r="E44" s="6" t="s">
        <v>680</v>
      </c>
      <c r="F44" s="19">
        <v>1700</v>
      </c>
      <c r="G44" s="24">
        <v>8229.65</v>
      </c>
      <c r="H44" s="24">
        <v>9</v>
      </c>
      <c r="I44" s="31">
        <v>7.18</v>
      </c>
      <c r="J44" s="31"/>
      <c r="K44" s="35" t="s">
        <v>554</v>
      </c>
    </row>
    <row r="45" spans="2:11" x14ac:dyDescent="0.25">
      <c r="B45" s="8" t="s">
        <v>4323</v>
      </c>
      <c r="C45" s="57" t="s">
        <v>685</v>
      </c>
      <c r="D45" s="54" t="s">
        <v>4324</v>
      </c>
      <c r="E45" s="6" t="s">
        <v>680</v>
      </c>
      <c r="F45" s="19">
        <v>1700</v>
      </c>
      <c r="G45" s="24">
        <v>8227.4599999999991</v>
      </c>
      <c r="H45" s="24">
        <v>9</v>
      </c>
      <c r="I45" s="31">
        <v>7.24</v>
      </c>
      <c r="J45" s="31"/>
      <c r="K45" s="35" t="s">
        <v>554</v>
      </c>
    </row>
    <row r="46" spans="2:11" x14ac:dyDescent="0.25">
      <c r="B46" s="8" t="s">
        <v>3602</v>
      </c>
      <c r="C46" s="57" t="s">
        <v>432</v>
      </c>
      <c r="D46" s="54" t="s">
        <v>3603</v>
      </c>
      <c r="E46" s="6" t="s">
        <v>680</v>
      </c>
      <c r="F46" s="19">
        <v>1400</v>
      </c>
      <c r="G46" s="24">
        <v>6869.6</v>
      </c>
      <c r="H46" s="24">
        <v>7.51</v>
      </c>
      <c r="I46" s="31">
        <v>7.0701000000000001</v>
      </c>
      <c r="J46" s="31"/>
      <c r="K46" s="35" t="s">
        <v>554</v>
      </c>
    </row>
    <row r="47" spans="2:11" x14ac:dyDescent="0.25">
      <c r="C47" s="58" t="s">
        <v>39</v>
      </c>
      <c r="D47" s="54"/>
      <c r="E47" s="6"/>
      <c r="F47" s="19"/>
      <c r="G47" s="25">
        <v>56730.05</v>
      </c>
      <c r="H47" s="25">
        <v>62.04</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1709</v>
      </c>
      <c r="C50" s="57" t="s">
        <v>1710</v>
      </c>
      <c r="D50" s="54" t="s">
        <v>1711</v>
      </c>
      <c r="E50" s="6" t="s">
        <v>620</v>
      </c>
      <c r="F50" s="19">
        <v>5000000</v>
      </c>
      <c r="G50" s="24">
        <v>4852.8500000000004</v>
      </c>
      <c r="H50" s="24">
        <v>5.31</v>
      </c>
      <c r="I50" s="31">
        <v>6.8745000000000003</v>
      </c>
      <c r="J50" s="31"/>
      <c r="K50" s="35"/>
    </row>
    <row r="51" spans="1:11" x14ac:dyDescent="0.25">
      <c r="C51" s="58" t="s">
        <v>39</v>
      </c>
      <c r="D51" s="54"/>
      <c r="E51" s="6"/>
      <c r="F51" s="19"/>
      <c r="G51" s="25">
        <v>4852.8500000000004</v>
      </c>
      <c r="H51" s="25">
        <v>5.31</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91.21</v>
      </c>
      <c r="H67" s="24">
        <v>0.1</v>
      </c>
      <c r="I67" s="31"/>
      <c r="J67" s="31"/>
      <c r="K67" s="35"/>
    </row>
    <row r="68" spans="1:54" x14ac:dyDescent="0.25">
      <c r="C68" s="58" t="s">
        <v>39</v>
      </c>
      <c r="D68" s="54"/>
      <c r="E68" s="6"/>
      <c r="F68" s="19"/>
      <c r="G68" s="25">
        <v>91.21</v>
      </c>
      <c r="H68" s="25">
        <v>0.1</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4815</v>
      </c>
      <c r="D71" s="54"/>
      <c r="E71" s="6"/>
      <c r="F71" s="19"/>
      <c r="G71" s="24" t="s">
        <v>2</v>
      </c>
      <c r="H71" s="24" t="s">
        <v>2</v>
      </c>
      <c r="I71" s="31"/>
      <c r="J71" s="31"/>
      <c r="K71" s="35"/>
      <c r="L71" s="3"/>
      <c r="AI71" s="3"/>
      <c r="AV71" s="3"/>
      <c r="AX71" s="3"/>
      <c r="BB71" s="3"/>
    </row>
    <row r="72" spans="1:54" x14ac:dyDescent="0.25">
      <c r="B72" s="8"/>
      <c r="C72" s="57" t="s">
        <v>40</v>
      </c>
      <c r="D72" s="54"/>
      <c r="E72" s="6"/>
      <c r="F72" s="19"/>
      <c r="G72" s="24">
        <v>52.8</v>
      </c>
      <c r="H72" s="24">
        <v>6.9999999999999993E-2</v>
      </c>
      <c r="I72" s="31"/>
      <c r="J72" s="31"/>
      <c r="K72" s="35"/>
    </row>
    <row r="73" spans="1:54" x14ac:dyDescent="0.25">
      <c r="C73" s="58" t="s">
        <v>39</v>
      </c>
      <c r="D73" s="54"/>
      <c r="E73" s="6"/>
      <c r="F73" s="19"/>
      <c r="G73" s="25">
        <v>52.8</v>
      </c>
      <c r="H73" s="25">
        <v>6.9999999999999993E-2</v>
      </c>
      <c r="I73" s="31"/>
      <c r="J73" s="31"/>
      <c r="K73" s="35"/>
    </row>
    <row r="74" spans="1:54" x14ac:dyDescent="0.25">
      <c r="C74" s="57"/>
      <c r="D74" s="54"/>
      <c r="E74" s="6"/>
      <c r="F74" s="19"/>
      <c r="G74" s="24"/>
      <c r="H74" s="24"/>
      <c r="I74" s="31"/>
      <c r="J74" s="31"/>
      <c r="K74" s="35"/>
    </row>
    <row r="75" spans="1:54" x14ac:dyDescent="0.25">
      <c r="C75" s="60" t="s">
        <v>41</v>
      </c>
      <c r="D75" s="55"/>
      <c r="E75" s="5"/>
      <c r="F75" s="20"/>
      <c r="G75" s="26">
        <v>91439.46</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4881</v>
      </c>
      <c r="E85" s="82" t="s">
        <v>4882</v>
      </c>
      <c r="F85" s="83"/>
    </row>
    <row r="86" spans="3:6" x14ac:dyDescent="0.25">
      <c r="E86" s="2" t="s">
        <v>4942</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
  <dimension ref="A1:IV73"/>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2515</v>
      </c>
      <c r="J2" s="38" t="s">
        <v>4626</v>
      </c>
    </row>
    <row r="3" spans="1:54" ht="16.5" x14ac:dyDescent="0.3">
      <c r="C3" s="1" t="s">
        <v>26</v>
      </c>
      <c r="D3" s="21" t="s">
        <v>4325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620</v>
      </c>
      <c r="F38" s="19">
        <v>34000000</v>
      </c>
      <c r="G38" s="24">
        <v>27908.93</v>
      </c>
      <c r="H38" s="24">
        <v>95.03</v>
      </c>
      <c r="I38" s="31">
        <v>7.1352890999999996</v>
      </c>
      <c r="J38" s="31"/>
      <c r="K38" s="35"/>
    </row>
    <row r="39" spans="1:11" x14ac:dyDescent="0.25">
      <c r="B39" s="8" t="s">
        <v>3614</v>
      </c>
      <c r="C39" s="57" t="s">
        <v>3612</v>
      </c>
      <c r="D39" s="54" t="s">
        <v>3615</v>
      </c>
      <c r="E39" s="6" t="s">
        <v>620</v>
      </c>
      <c r="F39" s="19">
        <v>957100</v>
      </c>
      <c r="G39" s="24">
        <v>785.64</v>
      </c>
      <c r="H39" s="24">
        <v>2.68</v>
      </c>
      <c r="I39" s="31">
        <v>7.1352890999999996</v>
      </c>
      <c r="J39" s="31"/>
      <c r="K39" s="35"/>
    </row>
    <row r="40" spans="1:11" x14ac:dyDescent="0.25">
      <c r="B40" s="8" t="s">
        <v>1420</v>
      </c>
      <c r="C40" s="57" t="s">
        <v>1421</v>
      </c>
      <c r="D40" s="54" t="s">
        <v>1422</v>
      </c>
      <c r="E40" s="6" t="s">
        <v>620</v>
      </c>
      <c r="F40" s="19">
        <v>506700</v>
      </c>
      <c r="G40" s="24">
        <v>494.29</v>
      </c>
      <c r="H40" s="24">
        <v>1.68</v>
      </c>
      <c r="I40" s="31">
        <v>6.8909000000000002</v>
      </c>
      <c r="J40" s="31"/>
      <c r="K40" s="35"/>
    </row>
    <row r="41" spans="1:11" x14ac:dyDescent="0.25">
      <c r="B41" s="8" t="s">
        <v>2955</v>
      </c>
      <c r="C41" s="57" t="s">
        <v>2956</v>
      </c>
      <c r="D41" s="54" t="s">
        <v>2957</v>
      </c>
      <c r="E41" s="6" t="s">
        <v>620</v>
      </c>
      <c r="F41" s="19">
        <v>125000</v>
      </c>
      <c r="G41" s="24">
        <v>103.2</v>
      </c>
      <c r="H41" s="24">
        <v>0.35</v>
      </c>
      <c r="I41" s="31">
        <v>7.1329101000000001</v>
      </c>
      <c r="J41" s="31"/>
      <c r="K41" s="35"/>
    </row>
    <row r="42" spans="1:11" x14ac:dyDescent="0.25">
      <c r="C42" s="58" t="s">
        <v>39</v>
      </c>
      <c r="D42" s="54"/>
      <c r="E42" s="6"/>
      <c r="F42" s="19"/>
      <c r="G42" s="25">
        <v>29292.06</v>
      </c>
      <c r="H42" s="25">
        <v>99.74</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61.23</v>
      </c>
      <c r="H54" s="24">
        <v>0.21</v>
      </c>
      <c r="I54" s="31"/>
      <c r="J54" s="31"/>
      <c r="K54" s="35"/>
    </row>
    <row r="55" spans="1:54" x14ac:dyDescent="0.25">
      <c r="C55" s="58" t="s">
        <v>39</v>
      </c>
      <c r="D55" s="54"/>
      <c r="E55" s="6"/>
      <c r="F55" s="19"/>
      <c r="G55" s="25">
        <v>61.23</v>
      </c>
      <c r="H55" s="25">
        <v>0.21</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4815</v>
      </c>
      <c r="D58" s="54"/>
      <c r="E58" s="6"/>
      <c r="F58" s="19"/>
      <c r="G58" s="24" t="s">
        <v>2</v>
      </c>
      <c r="H58" s="24" t="s">
        <v>2</v>
      </c>
      <c r="I58" s="31"/>
      <c r="J58" s="31"/>
      <c r="K58" s="35"/>
      <c r="L58" s="3"/>
      <c r="AI58" s="3"/>
      <c r="AV58" s="3"/>
      <c r="AX58" s="3"/>
      <c r="BB58" s="3"/>
    </row>
    <row r="59" spans="1:54" x14ac:dyDescent="0.25">
      <c r="B59" s="8"/>
      <c r="C59" s="57" t="s">
        <v>40</v>
      </c>
      <c r="D59" s="54"/>
      <c r="E59" s="6"/>
      <c r="F59" s="19"/>
      <c r="G59" s="24">
        <v>15.28</v>
      </c>
      <c r="H59" s="24">
        <v>0.05</v>
      </c>
      <c r="I59" s="31"/>
      <c r="J59" s="31"/>
      <c r="K59" s="35"/>
    </row>
    <row r="60" spans="1:54" x14ac:dyDescent="0.25">
      <c r="C60" s="58" t="s">
        <v>39</v>
      </c>
      <c r="D60" s="54"/>
      <c r="E60" s="6"/>
      <c r="F60" s="19"/>
      <c r="G60" s="25">
        <v>15.28</v>
      </c>
      <c r="H60" s="25">
        <v>0.05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29368.57</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4881</v>
      </c>
      <c r="E72" s="82" t="s">
        <v>4882</v>
      </c>
      <c r="F72" s="83"/>
    </row>
    <row r="73" spans="3:11" x14ac:dyDescent="0.25">
      <c r="E73" s="2" t="s">
        <v>4922</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
  <dimension ref="A1:IV73"/>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4326</v>
      </c>
      <c r="J2" s="38" t="s">
        <v>4626</v>
      </c>
    </row>
    <row r="3" spans="1:54" ht="16.5" x14ac:dyDescent="0.3">
      <c r="C3" s="1" t="s">
        <v>26</v>
      </c>
      <c r="D3" s="21" t="s">
        <v>4327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620</v>
      </c>
      <c r="F38" s="19">
        <v>18000000</v>
      </c>
      <c r="G38" s="24">
        <v>14775.32</v>
      </c>
      <c r="H38" s="24">
        <v>84.06</v>
      </c>
      <c r="I38" s="31">
        <v>7.1352890999999996</v>
      </c>
      <c r="J38" s="31"/>
      <c r="K38" s="35"/>
    </row>
    <row r="39" spans="1:11" x14ac:dyDescent="0.25">
      <c r="B39" s="8" t="s">
        <v>2967</v>
      </c>
      <c r="C39" s="57" t="s">
        <v>2968</v>
      </c>
      <c r="D39" s="54" t="s">
        <v>2969</v>
      </c>
      <c r="E39" s="6" t="s">
        <v>620</v>
      </c>
      <c r="F39" s="19">
        <v>2300000</v>
      </c>
      <c r="G39" s="24">
        <v>1896.38</v>
      </c>
      <c r="H39" s="24">
        <v>10.79</v>
      </c>
      <c r="I39" s="31">
        <v>7.1334790000000003</v>
      </c>
      <c r="J39" s="31"/>
      <c r="K39" s="35"/>
    </row>
    <row r="40" spans="1:11" x14ac:dyDescent="0.25">
      <c r="B40" s="8" t="s">
        <v>3614</v>
      </c>
      <c r="C40" s="57" t="s">
        <v>3612</v>
      </c>
      <c r="D40" s="54" t="s">
        <v>3615</v>
      </c>
      <c r="E40" s="6" t="s">
        <v>620</v>
      </c>
      <c r="F40" s="19">
        <v>506700</v>
      </c>
      <c r="G40" s="24">
        <v>415.93</v>
      </c>
      <c r="H40" s="24">
        <v>2.37</v>
      </c>
      <c r="I40" s="31">
        <v>7.1352890999999996</v>
      </c>
      <c r="J40" s="31"/>
      <c r="K40" s="35"/>
    </row>
    <row r="41" spans="1:11" x14ac:dyDescent="0.25">
      <c r="B41" s="8" t="s">
        <v>2955</v>
      </c>
      <c r="C41" s="57" t="s">
        <v>2956</v>
      </c>
      <c r="D41" s="54" t="s">
        <v>2957</v>
      </c>
      <c r="E41" s="6" t="s">
        <v>620</v>
      </c>
      <c r="F41" s="19">
        <v>500000</v>
      </c>
      <c r="G41" s="24">
        <v>412.82</v>
      </c>
      <c r="H41" s="24">
        <v>2.35</v>
      </c>
      <c r="I41" s="31">
        <v>7.1329101000000001</v>
      </c>
      <c r="J41" s="31"/>
      <c r="K41" s="35"/>
    </row>
    <row r="42" spans="1:11" x14ac:dyDescent="0.25">
      <c r="C42" s="58" t="s">
        <v>39</v>
      </c>
      <c r="D42" s="54"/>
      <c r="E42" s="6"/>
      <c r="F42" s="19"/>
      <c r="G42" s="25">
        <v>17500.45</v>
      </c>
      <c r="H42" s="25">
        <v>99.57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64.77</v>
      </c>
      <c r="H54" s="24">
        <v>0.37</v>
      </c>
      <c r="I54" s="31"/>
      <c r="J54" s="31"/>
      <c r="K54" s="35"/>
    </row>
    <row r="55" spans="1:54" x14ac:dyDescent="0.25">
      <c r="C55" s="58" t="s">
        <v>39</v>
      </c>
      <c r="D55" s="54"/>
      <c r="E55" s="6"/>
      <c r="F55" s="19"/>
      <c r="G55" s="25">
        <v>64.77</v>
      </c>
      <c r="H55" s="25">
        <v>0.37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4815</v>
      </c>
      <c r="D58" s="54"/>
      <c r="E58" s="6"/>
      <c r="F58" s="19"/>
      <c r="G58" s="24" t="s">
        <v>2</v>
      </c>
      <c r="H58" s="24" t="s">
        <v>2</v>
      </c>
      <c r="I58" s="31"/>
      <c r="J58" s="31"/>
      <c r="K58" s="35"/>
      <c r="L58" s="3"/>
      <c r="AI58" s="3"/>
      <c r="AV58" s="3"/>
      <c r="AX58" s="3"/>
      <c r="BB58" s="3"/>
    </row>
    <row r="59" spans="1:54" x14ac:dyDescent="0.25">
      <c r="B59" s="8"/>
      <c r="C59" s="57" t="s">
        <v>40</v>
      </c>
      <c r="D59" s="54"/>
      <c r="E59" s="6"/>
      <c r="F59" s="19"/>
      <c r="G59" s="24">
        <v>12.63</v>
      </c>
      <c r="H59" s="24">
        <v>6.0000000000000005E-2</v>
      </c>
      <c r="I59" s="31"/>
      <c r="J59" s="31"/>
      <c r="K59" s="35"/>
    </row>
    <row r="60" spans="1:54" x14ac:dyDescent="0.25">
      <c r="C60" s="58" t="s">
        <v>39</v>
      </c>
      <c r="D60" s="54"/>
      <c r="E60" s="6"/>
      <c r="F60" s="19"/>
      <c r="G60" s="25">
        <v>12.63</v>
      </c>
      <c r="H60" s="25">
        <v>6.0000000000000005E-2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17577.849999999999</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4881</v>
      </c>
      <c r="E72" s="82" t="s">
        <v>4882</v>
      </c>
      <c r="F72" s="83"/>
    </row>
    <row r="73" spans="3:11" x14ac:dyDescent="0.25">
      <c r="E73" s="2" t="s">
        <v>4922</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
  <dimension ref="A1:IV75"/>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2516</v>
      </c>
      <c r="J2" s="38" t="s">
        <v>4626</v>
      </c>
    </row>
    <row r="3" spans="1:54" ht="16.5" x14ac:dyDescent="0.3">
      <c r="C3" s="1" t="s">
        <v>26</v>
      </c>
      <c r="D3" s="21" t="s">
        <v>4328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1564</v>
      </c>
      <c r="C24" s="57" t="s">
        <v>1565</v>
      </c>
      <c r="D24" s="54" t="s">
        <v>1566</v>
      </c>
      <c r="E24" s="6" t="s">
        <v>620</v>
      </c>
      <c r="F24" s="19">
        <v>28000000</v>
      </c>
      <c r="G24" s="24">
        <v>28896.14</v>
      </c>
      <c r="H24" s="24">
        <v>38.880000000000003</v>
      </c>
      <c r="I24" s="31">
        <v>7.2811817999999997</v>
      </c>
      <c r="J24" s="31"/>
      <c r="K24" s="35"/>
    </row>
    <row r="25" spans="1:11" x14ac:dyDescent="0.25">
      <c r="B25" s="8" t="s">
        <v>621</v>
      </c>
      <c r="C25" s="57" t="s">
        <v>622</v>
      </c>
      <c r="D25" s="54" t="s">
        <v>623</v>
      </c>
      <c r="E25" s="6" t="s">
        <v>620</v>
      </c>
      <c r="F25" s="19">
        <v>19000000</v>
      </c>
      <c r="G25" s="24">
        <v>19545.02</v>
      </c>
      <c r="H25" s="24">
        <v>26.3</v>
      </c>
      <c r="I25" s="31">
        <v>7.2009496000000004</v>
      </c>
      <c r="J25" s="31"/>
      <c r="K25" s="35"/>
    </row>
    <row r="26" spans="1:11" x14ac:dyDescent="0.25">
      <c r="B26" s="8" t="s">
        <v>4329</v>
      </c>
      <c r="C26" s="57" t="s">
        <v>4330</v>
      </c>
      <c r="D26" s="54" t="s">
        <v>4331</v>
      </c>
      <c r="E26" s="6" t="s">
        <v>620</v>
      </c>
      <c r="F26" s="19">
        <v>14400000</v>
      </c>
      <c r="G26" s="24">
        <v>14759.94</v>
      </c>
      <c r="H26" s="24">
        <v>19.86</v>
      </c>
      <c r="I26" s="31">
        <v>7.2808193000000001</v>
      </c>
      <c r="J26" s="31"/>
      <c r="K26" s="35"/>
    </row>
    <row r="27" spans="1:11" x14ac:dyDescent="0.25">
      <c r="B27" s="8" t="s">
        <v>4332</v>
      </c>
      <c r="C27" s="57" t="s">
        <v>4333</v>
      </c>
      <c r="D27" s="54" t="s">
        <v>4334</v>
      </c>
      <c r="E27" s="6" t="s">
        <v>620</v>
      </c>
      <c r="F27" s="19">
        <v>5000000</v>
      </c>
      <c r="G27" s="24">
        <v>4773.7299999999996</v>
      </c>
      <c r="H27" s="24">
        <v>6.42</v>
      </c>
      <c r="I27" s="31">
        <v>7.2779192000000004</v>
      </c>
      <c r="J27" s="31"/>
      <c r="K27" s="35"/>
    </row>
    <row r="28" spans="1:11" x14ac:dyDescent="0.25">
      <c r="B28" s="8" t="s">
        <v>4335</v>
      </c>
      <c r="C28" s="57" t="s">
        <v>4336</v>
      </c>
      <c r="D28" s="54" t="s">
        <v>4337</v>
      </c>
      <c r="E28" s="6" t="s">
        <v>620</v>
      </c>
      <c r="F28" s="19">
        <v>2500000</v>
      </c>
      <c r="G28" s="24">
        <v>2370.14</v>
      </c>
      <c r="H28" s="24">
        <v>3.19</v>
      </c>
      <c r="I28" s="31">
        <v>7.2885122999999998</v>
      </c>
      <c r="J28" s="31"/>
      <c r="K28" s="35"/>
    </row>
    <row r="29" spans="1:11" x14ac:dyDescent="0.25">
      <c r="B29" s="8" t="s">
        <v>4338</v>
      </c>
      <c r="C29" s="57" t="s">
        <v>4339</v>
      </c>
      <c r="D29" s="54" t="s">
        <v>4340</v>
      </c>
      <c r="E29" s="6" t="s">
        <v>620</v>
      </c>
      <c r="F29" s="19">
        <v>1000000</v>
      </c>
      <c r="G29" s="24">
        <v>1075.25</v>
      </c>
      <c r="H29" s="24">
        <v>1.45</v>
      </c>
      <c r="I29" s="31">
        <v>7.2501803000000002</v>
      </c>
      <c r="J29" s="31"/>
      <c r="K29" s="35"/>
    </row>
    <row r="30" spans="1:11" x14ac:dyDescent="0.25">
      <c r="C30" s="58" t="s">
        <v>39</v>
      </c>
      <c r="D30" s="54"/>
      <c r="E30" s="6"/>
      <c r="F30" s="19"/>
      <c r="G30" s="25">
        <v>71420.22</v>
      </c>
      <c r="H30" s="25">
        <v>96.1</v>
      </c>
      <c r="I30" s="31"/>
      <c r="J30" s="31"/>
      <c r="K30" s="35"/>
    </row>
    <row r="31" spans="1:11" x14ac:dyDescent="0.25">
      <c r="C31" s="57"/>
      <c r="D31" s="54"/>
      <c r="E31" s="6"/>
      <c r="F31" s="19"/>
      <c r="G31" s="24"/>
      <c r="H31" s="24"/>
      <c r="I31" s="31"/>
      <c r="J31" s="31"/>
      <c r="K31" s="35"/>
    </row>
    <row r="32" spans="1: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11</v>
      </c>
      <c r="D34" s="54"/>
      <c r="E34" s="6"/>
      <c r="F34" s="19"/>
      <c r="G34" s="24"/>
      <c r="H34" s="24"/>
      <c r="I34" s="31"/>
      <c r="J34" s="31"/>
      <c r="K34" s="35"/>
    </row>
    <row r="35" spans="1:11" x14ac:dyDescent="0.25">
      <c r="C35" s="57"/>
      <c r="D35" s="54"/>
      <c r="E35" s="6"/>
      <c r="F35" s="19"/>
      <c r="G35" s="24"/>
      <c r="H35" s="24"/>
      <c r="I35" s="31"/>
      <c r="J35" s="31"/>
      <c r="K35" s="35"/>
    </row>
    <row r="36" spans="1:11" x14ac:dyDescent="0.25">
      <c r="C36" s="58" t="s">
        <v>13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15</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16</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1449.93</v>
      </c>
      <c r="H56" s="24">
        <v>1.95</v>
      </c>
      <c r="I56" s="31"/>
      <c r="J56" s="31"/>
      <c r="K56" s="35"/>
    </row>
    <row r="57" spans="1:54" x14ac:dyDescent="0.25">
      <c r="C57" s="58" t="s">
        <v>39</v>
      </c>
      <c r="D57" s="54"/>
      <c r="E57" s="6"/>
      <c r="F57" s="19"/>
      <c r="G57" s="25">
        <v>1449.93</v>
      </c>
      <c r="H57" s="25">
        <v>1.95</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4815</v>
      </c>
      <c r="D60" s="54"/>
      <c r="E60" s="6"/>
      <c r="F60" s="19"/>
      <c r="G60" s="24" t="s">
        <v>2</v>
      </c>
      <c r="H60" s="24" t="s">
        <v>2</v>
      </c>
      <c r="I60" s="31"/>
      <c r="J60" s="31"/>
      <c r="K60" s="35"/>
      <c r="L60" s="3"/>
      <c r="AI60" s="3"/>
      <c r="AV60" s="3"/>
      <c r="AX60" s="3"/>
      <c r="BB60" s="3"/>
    </row>
    <row r="61" spans="1:54" x14ac:dyDescent="0.25">
      <c r="B61" s="8"/>
      <c r="C61" s="57" t="s">
        <v>40</v>
      </c>
      <c r="D61" s="54"/>
      <c r="E61" s="6"/>
      <c r="F61" s="19"/>
      <c r="G61" s="24">
        <v>1448.48</v>
      </c>
      <c r="H61" s="24">
        <v>1.95</v>
      </c>
      <c r="I61" s="31"/>
      <c r="J61" s="31"/>
      <c r="K61" s="35"/>
    </row>
    <row r="62" spans="1:54" x14ac:dyDescent="0.25">
      <c r="C62" s="58" t="s">
        <v>39</v>
      </c>
      <c r="D62" s="54"/>
      <c r="E62" s="6"/>
      <c r="F62" s="19"/>
      <c r="G62" s="25">
        <v>1448.48</v>
      </c>
      <c r="H62" s="25">
        <v>1.95</v>
      </c>
      <c r="I62" s="31"/>
      <c r="J62" s="31"/>
      <c r="K62" s="35"/>
    </row>
    <row r="63" spans="1:54" x14ac:dyDescent="0.25">
      <c r="C63" s="57"/>
      <c r="D63" s="54"/>
      <c r="E63" s="6"/>
      <c r="F63" s="19"/>
      <c r="G63" s="24"/>
      <c r="H63" s="24"/>
      <c r="I63" s="31"/>
      <c r="J63" s="31"/>
      <c r="K63" s="35"/>
    </row>
    <row r="64" spans="1:54" x14ac:dyDescent="0.25">
      <c r="C64" s="60" t="s">
        <v>41</v>
      </c>
      <c r="D64" s="55"/>
      <c r="E64" s="5"/>
      <c r="F64" s="20"/>
      <c r="G64" s="26">
        <v>74318.63</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4881</v>
      </c>
      <c r="E74" s="82" t="s">
        <v>4882</v>
      </c>
      <c r="F74" s="83"/>
    </row>
    <row r="75" spans="3:11" x14ac:dyDescent="0.25">
      <c r="E75" s="2" t="s">
        <v>4943</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
  <dimension ref="A1:IV77"/>
  <sheetViews>
    <sheetView showGridLines="0" zoomScale="90" zoomScaleNormal="90" workbookViewId="0">
      <pane ySplit="6" topLeftCell="A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4341</v>
      </c>
      <c r="J2" s="38" t="s">
        <v>4626</v>
      </c>
    </row>
    <row r="3" spans="1:54" ht="16.5" x14ac:dyDescent="0.3">
      <c r="C3" s="1" t="s">
        <v>26</v>
      </c>
      <c r="D3" s="21" t="s">
        <v>4342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4343</v>
      </c>
      <c r="C26" s="57" t="s">
        <v>4344</v>
      </c>
      <c r="D26" s="54" t="s">
        <v>4345</v>
      </c>
      <c r="E26" s="6" t="s">
        <v>620</v>
      </c>
      <c r="F26" s="19">
        <v>3000000</v>
      </c>
      <c r="G26" s="24">
        <v>3100.05</v>
      </c>
      <c r="H26" s="24">
        <v>22.47</v>
      </c>
      <c r="I26" s="31">
        <v>7.3032583999999998</v>
      </c>
      <c r="J26" s="31"/>
      <c r="K26" s="35"/>
    </row>
    <row r="27" spans="1:11" x14ac:dyDescent="0.25">
      <c r="B27" s="8" t="s">
        <v>2913</v>
      </c>
      <c r="C27" s="57" t="s">
        <v>2914</v>
      </c>
      <c r="D27" s="54" t="s">
        <v>2915</v>
      </c>
      <c r="E27" s="6" t="s">
        <v>620</v>
      </c>
      <c r="F27" s="19">
        <v>3000000</v>
      </c>
      <c r="G27" s="24">
        <v>3083.51</v>
      </c>
      <c r="H27" s="24">
        <v>22.35</v>
      </c>
      <c r="I27" s="31">
        <v>7.2726461000000002</v>
      </c>
      <c r="J27" s="31"/>
      <c r="K27" s="35"/>
    </row>
    <row r="28" spans="1:11" x14ac:dyDescent="0.25">
      <c r="B28" s="8" t="s">
        <v>4346</v>
      </c>
      <c r="C28" s="57" t="s">
        <v>4347</v>
      </c>
      <c r="D28" s="54" t="s">
        <v>4348</v>
      </c>
      <c r="E28" s="6" t="s">
        <v>620</v>
      </c>
      <c r="F28" s="19">
        <v>3000000</v>
      </c>
      <c r="G28" s="24">
        <v>3062.72</v>
      </c>
      <c r="H28" s="24">
        <v>22.2</v>
      </c>
      <c r="I28" s="31">
        <v>7.2740442999999999</v>
      </c>
      <c r="J28" s="31"/>
      <c r="K28" s="35"/>
    </row>
    <row r="29" spans="1:11" x14ac:dyDescent="0.25">
      <c r="B29" s="8" t="s">
        <v>4349</v>
      </c>
      <c r="C29" s="57" t="s">
        <v>4350</v>
      </c>
      <c r="D29" s="54" t="s">
        <v>4351</v>
      </c>
      <c r="E29" s="6" t="s">
        <v>620</v>
      </c>
      <c r="F29" s="19">
        <v>2000000</v>
      </c>
      <c r="G29" s="24">
        <v>1944.41</v>
      </c>
      <c r="H29" s="24">
        <v>14.09</v>
      </c>
      <c r="I29" s="31">
        <v>7.2781737</v>
      </c>
      <c r="J29" s="31"/>
      <c r="K29" s="35"/>
    </row>
    <row r="30" spans="1:11" x14ac:dyDescent="0.25">
      <c r="B30" s="8" t="s">
        <v>4352</v>
      </c>
      <c r="C30" s="57" t="s">
        <v>4353</v>
      </c>
      <c r="D30" s="54" t="s">
        <v>4354</v>
      </c>
      <c r="E30" s="6" t="s">
        <v>620</v>
      </c>
      <c r="F30" s="19">
        <v>500000</v>
      </c>
      <c r="G30" s="24">
        <v>516.88</v>
      </c>
      <c r="H30" s="24">
        <v>3.75</v>
      </c>
      <c r="I30" s="31">
        <v>7.2861783999999998</v>
      </c>
      <c r="J30" s="31"/>
      <c r="K30" s="35"/>
    </row>
    <row r="31" spans="1:11" x14ac:dyDescent="0.25">
      <c r="B31" s="8" t="s">
        <v>3043</v>
      </c>
      <c r="C31" s="57" t="s">
        <v>3044</v>
      </c>
      <c r="D31" s="54" t="s">
        <v>3045</v>
      </c>
      <c r="E31" s="6" t="s">
        <v>620</v>
      </c>
      <c r="F31" s="19">
        <v>500000</v>
      </c>
      <c r="G31" s="24">
        <v>511.4</v>
      </c>
      <c r="H31" s="24">
        <v>3.71</v>
      </c>
      <c r="I31" s="31">
        <v>7.2625567999999996</v>
      </c>
      <c r="J31" s="31"/>
      <c r="K31" s="35"/>
    </row>
    <row r="32" spans="1:11" x14ac:dyDescent="0.25">
      <c r="B32" s="8" t="s">
        <v>4355</v>
      </c>
      <c r="C32" s="57" t="s">
        <v>4356</v>
      </c>
      <c r="D32" s="54" t="s">
        <v>4357</v>
      </c>
      <c r="E32" s="6" t="s">
        <v>620</v>
      </c>
      <c r="F32" s="19">
        <v>500000</v>
      </c>
      <c r="G32" s="24">
        <v>498.43</v>
      </c>
      <c r="H32" s="24">
        <v>3.61</v>
      </c>
      <c r="I32" s="31">
        <v>7.2356430999999999</v>
      </c>
      <c r="J32" s="31"/>
      <c r="K32" s="35"/>
    </row>
    <row r="33" spans="1:11" x14ac:dyDescent="0.25">
      <c r="B33" s="8" t="s">
        <v>3046</v>
      </c>
      <c r="C33" s="57" t="s">
        <v>3047</v>
      </c>
      <c r="D33" s="54" t="s">
        <v>3048</v>
      </c>
      <c r="E33" s="6" t="s">
        <v>620</v>
      </c>
      <c r="F33" s="19">
        <v>270000</v>
      </c>
      <c r="G33" s="24">
        <v>276.27999999999997</v>
      </c>
      <c r="H33" s="24">
        <v>2</v>
      </c>
      <c r="I33" s="31">
        <v>7.2654784000000001</v>
      </c>
      <c r="J33" s="31"/>
      <c r="K33" s="35"/>
    </row>
    <row r="34" spans="1:11" x14ac:dyDescent="0.25">
      <c r="C34" s="58" t="s">
        <v>39</v>
      </c>
      <c r="D34" s="54"/>
      <c r="E34" s="6"/>
      <c r="F34" s="19"/>
      <c r="G34" s="25">
        <v>12993.68</v>
      </c>
      <c r="H34" s="25">
        <v>94.18</v>
      </c>
      <c r="I34" s="31"/>
      <c r="J34" s="31"/>
      <c r="K34" s="35"/>
    </row>
    <row r="35" spans="1:11" x14ac:dyDescent="0.25">
      <c r="C35" s="57"/>
      <c r="D35" s="54"/>
      <c r="E35" s="6"/>
      <c r="F35" s="19"/>
      <c r="G35" s="24"/>
      <c r="H35" s="24"/>
      <c r="I35" s="31"/>
      <c r="J35" s="31"/>
      <c r="K35" s="35"/>
    </row>
    <row r="36" spans="1:11" x14ac:dyDescent="0.25">
      <c r="C36" s="58" t="s">
        <v>11</v>
      </c>
      <c r="D36" s="54"/>
      <c r="E36" s="6"/>
      <c r="F36" s="19"/>
      <c r="G36" s="24"/>
      <c r="H36" s="24"/>
      <c r="I36" s="31"/>
      <c r="J36" s="31"/>
      <c r="K36" s="35"/>
    </row>
    <row r="37" spans="1:11" x14ac:dyDescent="0.25">
      <c r="C37" s="57"/>
      <c r="D37" s="54"/>
      <c r="E37" s="6"/>
      <c r="F37" s="19"/>
      <c r="G37" s="24"/>
      <c r="H37" s="24"/>
      <c r="I37" s="31"/>
      <c r="J37" s="31"/>
      <c r="K37" s="35"/>
    </row>
    <row r="38" spans="1:11" x14ac:dyDescent="0.25">
      <c r="C38" s="58" t="s">
        <v>13</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14</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15</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16</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639.62</v>
      </c>
      <c r="H58" s="24">
        <v>4.6399999999999997</v>
      </c>
      <c r="I58" s="31"/>
      <c r="J58" s="31"/>
      <c r="K58" s="35"/>
    </row>
    <row r="59" spans="1:54" x14ac:dyDescent="0.25">
      <c r="C59" s="58" t="s">
        <v>39</v>
      </c>
      <c r="D59" s="54"/>
      <c r="E59" s="6"/>
      <c r="F59" s="19"/>
      <c r="G59" s="25">
        <v>639.62</v>
      </c>
      <c r="H59" s="25">
        <v>4.6399999999999997</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4815</v>
      </c>
      <c r="D62" s="54"/>
      <c r="E62" s="6"/>
      <c r="F62" s="19"/>
      <c r="G62" s="24" t="s">
        <v>2</v>
      </c>
      <c r="H62" s="24" t="s">
        <v>2</v>
      </c>
      <c r="I62" s="31"/>
      <c r="J62" s="31"/>
      <c r="K62" s="35"/>
      <c r="L62" s="3"/>
      <c r="AI62" s="3"/>
      <c r="AV62" s="3"/>
      <c r="AX62" s="3"/>
      <c r="BB62" s="3"/>
    </row>
    <row r="63" spans="1:54" x14ac:dyDescent="0.25">
      <c r="B63" s="8"/>
      <c r="C63" s="57" t="s">
        <v>40</v>
      </c>
      <c r="D63" s="54"/>
      <c r="E63" s="6"/>
      <c r="F63" s="19"/>
      <c r="G63" s="24">
        <v>163.98</v>
      </c>
      <c r="H63" s="24">
        <v>1.18</v>
      </c>
      <c r="I63" s="31"/>
      <c r="J63" s="31"/>
      <c r="K63" s="35"/>
    </row>
    <row r="64" spans="1:54" x14ac:dyDescent="0.25">
      <c r="C64" s="58" t="s">
        <v>39</v>
      </c>
      <c r="D64" s="54"/>
      <c r="E64" s="6"/>
      <c r="F64" s="19"/>
      <c r="G64" s="25">
        <v>163.98</v>
      </c>
      <c r="H64" s="25">
        <v>1.18</v>
      </c>
      <c r="I64" s="31"/>
      <c r="J64" s="31"/>
      <c r="K64" s="35"/>
    </row>
    <row r="65" spans="3:11" x14ac:dyDescent="0.25">
      <c r="C65" s="57"/>
      <c r="D65" s="54"/>
      <c r="E65" s="6"/>
      <c r="F65" s="19"/>
      <c r="G65" s="24"/>
      <c r="H65" s="24"/>
      <c r="I65" s="31"/>
      <c r="J65" s="31"/>
      <c r="K65" s="35"/>
    </row>
    <row r="66" spans="3:11" x14ac:dyDescent="0.25">
      <c r="C66" s="60" t="s">
        <v>41</v>
      </c>
      <c r="D66" s="55"/>
      <c r="E66" s="5"/>
      <c r="F66" s="20"/>
      <c r="G66" s="26">
        <v>13797.28</v>
      </c>
      <c r="H66" s="26">
        <v>100.00000000000001</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2" t="s">
        <v>4881</v>
      </c>
      <c r="E76" s="82" t="s">
        <v>4882</v>
      </c>
      <c r="F76" s="83"/>
    </row>
    <row r="77" spans="3:11" x14ac:dyDescent="0.25">
      <c r="E77" s="2" t="s">
        <v>4922</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4358</v>
      </c>
      <c r="J2" s="38" t="s">
        <v>4626</v>
      </c>
    </row>
    <row r="3" spans="1:54" ht="16.5" x14ac:dyDescent="0.3">
      <c r="C3" s="1" t="s">
        <v>26</v>
      </c>
      <c r="D3" s="21" t="s">
        <v>4359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4360</v>
      </c>
      <c r="C18" s="57" t="s">
        <v>710</v>
      </c>
      <c r="D18" s="54" t="s">
        <v>4361</v>
      </c>
      <c r="E18" s="6" t="s">
        <v>1462</v>
      </c>
      <c r="F18" s="19">
        <v>150</v>
      </c>
      <c r="G18" s="24">
        <v>1477.54</v>
      </c>
      <c r="H18" s="24">
        <v>4.74</v>
      </c>
      <c r="I18" s="31">
        <v>7.2708000000000004</v>
      </c>
      <c r="J18" s="31"/>
      <c r="K18" s="35" t="s">
        <v>554</v>
      </c>
    </row>
    <row r="19" spans="1:11" x14ac:dyDescent="0.25">
      <c r="C19" s="58" t="s">
        <v>39</v>
      </c>
      <c r="D19" s="54"/>
      <c r="E19" s="6"/>
      <c r="F19" s="19"/>
      <c r="G19" s="25">
        <v>1477.54</v>
      </c>
      <c r="H19" s="25">
        <v>4.74</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2116</v>
      </c>
      <c r="C31" s="57" t="s">
        <v>62</v>
      </c>
      <c r="D31" s="54" t="s">
        <v>2117</v>
      </c>
      <c r="E31" s="6" t="s">
        <v>680</v>
      </c>
      <c r="F31" s="19">
        <v>500</v>
      </c>
      <c r="G31" s="24">
        <v>2396.88</v>
      </c>
      <c r="H31" s="24">
        <v>7.69</v>
      </c>
      <c r="I31" s="31">
        <v>7.55</v>
      </c>
      <c r="J31" s="31"/>
      <c r="K31" s="35" t="s">
        <v>554</v>
      </c>
    </row>
    <row r="32" spans="1:11" x14ac:dyDescent="0.25">
      <c r="B32" s="8" t="s">
        <v>4362</v>
      </c>
      <c r="C32" s="57" t="s">
        <v>2124</v>
      </c>
      <c r="D32" s="54" t="s">
        <v>4363</v>
      </c>
      <c r="E32" s="6" t="s">
        <v>680</v>
      </c>
      <c r="F32" s="19">
        <v>460</v>
      </c>
      <c r="G32" s="24">
        <v>2190.46</v>
      </c>
      <c r="H32" s="24">
        <v>7.03</v>
      </c>
      <c r="I32" s="31">
        <v>8.1850000000000005</v>
      </c>
      <c r="J32" s="31"/>
      <c r="K32" s="35" t="s">
        <v>554</v>
      </c>
    </row>
    <row r="33" spans="2:11" x14ac:dyDescent="0.25">
      <c r="B33" s="8" t="s">
        <v>4364</v>
      </c>
      <c r="C33" s="57" t="s">
        <v>569</v>
      </c>
      <c r="D33" s="54" t="s">
        <v>4365</v>
      </c>
      <c r="E33" s="6" t="s">
        <v>680</v>
      </c>
      <c r="F33" s="19">
        <v>400</v>
      </c>
      <c r="G33" s="24">
        <v>1906.97</v>
      </c>
      <c r="H33" s="24">
        <v>6.12</v>
      </c>
      <c r="I33" s="31">
        <v>7.9850000000000003</v>
      </c>
      <c r="J33" s="31"/>
      <c r="K33" s="35" t="s">
        <v>554</v>
      </c>
    </row>
    <row r="34" spans="2:11" x14ac:dyDescent="0.25">
      <c r="B34" s="8" t="s">
        <v>4366</v>
      </c>
      <c r="C34" s="57" t="s">
        <v>1099</v>
      </c>
      <c r="D34" s="54" t="s">
        <v>4367</v>
      </c>
      <c r="E34" s="6" t="s">
        <v>680</v>
      </c>
      <c r="F34" s="19">
        <v>300</v>
      </c>
      <c r="G34" s="24">
        <v>1432.77</v>
      </c>
      <c r="H34" s="24">
        <v>4.5999999999999996</v>
      </c>
      <c r="I34" s="31">
        <v>7.68</v>
      </c>
      <c r="J34" s="31"/>
      <c r="K34" s="35" t="s">
        <v>554</v>
      </c>
    </row>
    <row r="35" spans="2:11" x14ac:dyDescent="0.25">
      <c r="C35" s="58" t="s">
        <v>39</v>
      </c>
      <c r="D35" s="54"/>
      <c r="E35" s="6"/>
      <c r="F35" s="19"/>
      <c r="G35" s="25">
        <v>7927.08</v>
      </c>
      <c r="H35" s="25">
        <v>25.44</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4368</v>
      </c>
      <c r="C38" s="57" t="s">
        <v>66</v>
      </c>
      <c r="D38" s="54" t="s">
        <v>4369</v>
      </c>
      <c r="E38" s="6" t="s">
        <v>680</v>
      </c>
      <c r="F38" s="19">
        <v>540</v>
      </c>
      <c r="G38" s="24">
        <v>2585.41</v>
      </c>
      <c r="H38" s="24">
        <v>8.3000000000000007</v>
      </c>
      <c r="I38" s="31">
        <v>7.2542999999999997</v>
      </c>
      <c r="J38" s="31"/>
      <c r="K38" s="35"/>
    </row>
    <row r="39" spans="2:11" x14ac:dyDescent="0.25">
      <c r="B39" s="8" t="s">
        <v>4370</v>
      </c>
      <c r="C39" s="57" t="s">
        <v>112</v>
      </c>
      <c r="D39" s="54" t="s">
        <v>4371</v>
      </c>
      <c r="E39" s="6" t="s">
        <v>680</v>
      </c>
      <c r="F39" s="19">
        <v>500</v>
      </c>
      <c r="G39" s="24">
        <v>2394.2399999999998</v>
      </c>
      <c r="H39" s="24">
        <v>7.68</v>
      </c>
      <c r="I39" s="31">
        <v>7.2301000000000002</v>
      </c>
      <c r="J39" s="31"/>
      <c r="K39" s="35" t="s">
        <v>554</v>
      </c>
    </row>
    <row r="40" spans="2:11" x14ac:dyDescent="0.25">
      <c r="B40" s="8" t="s">
        <v>4372</v>
      </c>
      <c r="C40" s="57" t="s">
        <v>58</v>
      </c>
      <c r="D40" s="54" t="s">
        <v>4373</v>
      </c>
      <c r="E40" s="6" t="s">
        <v>1127</v>
      </c>
      <c r="F40" s="19">
        <v>500</v>
      </c>
      <c r="G40" s="24">
        <v>2393.8200000000002</v>
      </c>
      <c r="H40" s="24">
        <v>7.68</v>
      </c>
      <c r="I40" s="31">
        <v>7.26</v>
      </c>
      <c r="J40" s="31"/>
      <c r="K40" s="35" t="s">
        <v>554</v>
      </c>
    </row>
    <row r="41" spans="2:11" x14ac:dyDescent="0.25">
      <c r="B41" s="8" t="s">
        <v>1339</v>
      </c>
      <c r="C41" s="57" t="s">
        <v>1174</v>
      </c>
      <c r="D41" s="54" t="s">
        <v>1340</v>
      </c>
      <c r="E41" s="6" t="s">
        <v>1127</v>
      </c>
      <c r="F41" s="19">
        <v>460</v>
      </c>
      <c r="G41" s="24">
        <v>2201.29</v>
      </c>
      <c r="H41" s="24">
        <v>7.06</v>
      </c>
      <c r="I41" s="31">
        <v>7.34</v>
      </c>
      <c r="J41" s="31"/>
      <c r="K41" s="35" t="s">
        <v>554</v>
      </c>
    </row>
    <row r="42" spans="2:11" x14ac:dyDescent="0.25">
      <c r="B42" s="8" t="s">
        <v>1698</v>
      </c>
      <c r="C42" s="57" t="s">
        <v>303</v>
      </c>
      <c r="D42" s="54" t="s">
        <v>1699</v>
      </c>
      <c r="E42" s="6" t="s">
        <v>1097</v>
      </c>
      <c r="F42" s="19">
        <v>420</v>
      </c>
      <c r="G42" s="24">
        <v>2019.64</v>
      </c>
      <c r="H42" s="24">
        <v>6.48</v>
      </c>
      <c r="I42" s="31">
        <v>7.1901000000000002</v>
      </c>
      <c r="J42" s="31"/>
      <c r="K42" s="35" t="s">
        <v>554</v>
      </c>
    </row>
    <row r="43" spans="2:11" x14ac:dyDescent="0.25">
      <c r="B43" s="8" t="s">
        <v>681</v>
      </c>
      <c r="C43" s="57" t="s">
        <v>682</v>
      </c>
      <c r="D43" s="54" t="s">
        <v>683</v>
      </c>
      <c r="E43" s="6" t="s">
        <v>680</v>
      </c>
      <c r="F43" s="19">
        <v>400</v>
      </c>
      <c r="G43" s="24">
        <v>1915.4</v>
      </c>
      <c r="H43" s="24">
        <v>6.15</v>
      </c>
      <c r="I43" s="31">
        <v>7.3951000000000002</v>
      </c>
      <c r="J43" s="31"/>
      <c r="K43" s="35" t="s">
        <v>554</v>
      </c>
    </row>
    <row r="44" spans="2:11" x14ac:dyDescent="0.25">
      <c r="B44" s="8" t="s">
        <v>4374</v>
      </c>
      <c r="C44" s="57" t="s">
        <v>105</v>
      </c>
      <c r="D44" s="54" t="s">
        <v>4375</v>
      </c>
      <c r="E44" s="6" t="s">
        <v>1097</v>
      </c>
      <c r="F44" s="19">
        <v>400</v>
      </c>
      <c r="G44" s="24">
        <v>1915.06</v>
      </c>
      <c r="H44" s="24">
        <v>6.14</v>
      </c>
      <c r="I44" s="31">
        <v>7.26</v>
      </c>
      <c r="J44" s="31"/>
      <c r="K44" s="35" t="s">
        <v>554</v>
      </c>
    </row>
    <row r="45" spans="2:11" x14ac:dyDescent="0.25">
      <c r="B45" s="8" t="s">
        <v>684</v>
      </c>
      <c r="C45" s="57" t="s">
        <v>685</v>
      </c>
      <c r="D45" s="54" t="s">
        <v>686</v>
      </c>
      <c r="E45" s="6" t="s">
        <v>680</v>
      </c>
      <c r="F45" s="19">
        <v>400</v>
      </c>
      <c r="G45" s="24">
        <v>1913.38</v>
      </c>
      <c r="H45" s="24">
        <v>6.14</v>
      </c>
      <c r="I45" s="31">
        <v>7.41</v>
      </c>
      <c r="J45" s="31"/>
      <c r="K45" s="35" t="s">
        <v>554</v>
      </c>
    </row>
    <row r="46" spans="2:11" x14ac:dyDescent="0.25">
      <c r="B46" s="8" t="s">
        <v>1359</v>
      </c>
      <c r="C46" s="57" t="s">
        <v>710</v>
      </c>
      <c r="D46" s="54" t="s">
        <v>1360</v>
      </c>
      <c r="E46" s="6" t="s">
        <v>680</v>
      </c>
      <c r="F46" s="19">
        <v>300</v>
      </c>
      <c r="G46" s="24">
        <v>1445.93</v>
      </c>
      <c r="H46" s="24">
        <v>4.6399999999999997</v>
      </c>
      <c r="I46" s="31">
        <v>7.2601000000000004</v>
      </c>
      <c r="J46" s="31"/>
      <c r="K46" s="35" t="s">
        <v>554</v>
      </c>
    </row>
    <row r="47" spans="2:11" x14ac:dyDescent="0.25">
      <c r="C47" s="58" t="s">
        <v>39</v>
      </c>
      <c r="D47" s="54"/>
      <c r="E47" s="6"/>
      <c r="F47" s="19"/>
      <c r="G47" s="25">
        <v>18784.169999999998</v>
      </c>
      <c r="H47" s="25">
        <v>60.27</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4376</v>
      </c>
      <c r="C50" s="57" t="s">
        <v>4377</v>
      </c>
      <c r="D50" s="54" t="s">
        <v>4378</v>
      </c>
      <c r="E50" s="6" t="s">
        <v>620</v>
      </c>
      <c r="F50" s="19">
        <v>2850000</v>
      </c>
      <c r="G50" s="24">
        <v>2738.01</v>
      </c>
      <c r="H50" s="24">
        <v>8.7799999999999994</v>
      </c>
      <c r="I50" s="31">
        <v>6.8800999999999997</v>
      </c>
      <c r="J50" s="31"/>
      <c r="K50" s="35"/>
    </row>
    <row r="51" spans="1:11" x14ac:dyDescent="0.25">
      <c r="C51" s="58" t="s">
        <v>39</v>
      </c>
      <c r="D51" s="54"/>
      <c r="E51" s="6"/>
      <c r="F51" s="19"/>
      <c r="G51" s="25">
        <v>2738.01</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204.01</v>
      </c>
      <c r="H67" s="24">
        <v>0.65</v>
      </c>
      <c r="I67" s="31"/>
      <c r="J67" s="31"/>
      <c r="K67" s="35"/>
    </row>
    <row r="68" spans="1:54" x14ac:dyDescent="0.25">
      <c r="C68" s="58" t="s">
        <v>39</v>
      </c>
      <c r="D68" s="54"/>
      <c r="E68" s="6"/>
      <c r="F68" s="19"/>
      <c r="G68" s="25">
        <v>204.01</v>
      </c>
      <c r="H68" s="25">
        <v>0.65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4815</v>
      </c>
      <c r="D71" s="54"/>
      <c r="E71" s="6"/>
      <c r="F71" s="19"/>
      <c r="G71" s="24" t="s">
        <v>2</v>
      </c>
      <c r="H71" s="24" t="s">
        <v>2</v>
      </c>
      <c r="I71" s="31"/>
      <c r="J71" s="31"/>
      <c r="K71" s="35"/>
      <c r="L71" s="3"/>
      <c r="AI71" s="3"/>
      <c r="AV71" s="3"/>
      <c r="AX71" s="3"/>
      <c r="BB71" s="3"/>
    </row>
    <row r="72" spans="1:54" x14ac:dyDescent="0.25">
      <c r="B72" s="8"/>
      <c r="C72" s="57" t="s">
        <v>40</v>
      </c>
      <c r="D72" s="54"/>
      <c r="E72" s="6"/>
      <c r="F72" s="19"/>
      <c r="G72" s="24">
        <v>37.26</v>
      </c>
      <c r="H72" s="24">
        <v>0.12</v>
      </c>
      <c r="I72" s="31"/>
      <c r="J72" s="31"/>
      <c r="K72" s="35"/>
    </row>
    <row r="73" spans="1:54" x14ac:dyDescent="0.25">
      <c r="C73" s="58" t="s">
        <v>39</v>
      </c>
      <c r="D73" s="54"/>
      <c r="E73" s="6"/>
      <c r="F73" s="19"/>
      <c r="G73" s="25">
        <v>37.26</v>
      </c>
      <c r="H73" s="25">
        <v>0.12</v>
      </c>
      <c r="I73" s="31"/>
      <c r="J73" s="31"/>
      <c r="K73" s="35"/>
    </row>
    <row r="74" spans="1:54" x14ac:dyDescent="0.25">
      <c r="C74" s="57"/>
      <c r="D74" s="54"/>
      <c r="E74" s="6"/>
      <c r="F74" s="19"/>
      <c r="G74" s="24"/>
      <c r="H74" s="24"/>
      <c r="I74" s="31"/>
      <c r="J74" s="31"/>
      <c r="K74" s="35"/>
    </row>
    <row r="75" spans="1:54" x14ac:dyDescent="0.25">
      <c r="C75" s="60" t="s">
        <v>41</v>
      </c>
      <c r="D75" s="55"/>
      <c r="E75" s="5"/>
      <c r="F75" s="20"/>
      <c r="G75" s="26">
        <v>31168.07</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4881</v>
      </c>
      <c r="E85" s="82" t="s">
        <v>4882</v>
      </c>
      <c r="F85" s="83"/>
    </row>
    <row r="86" spans="3:6" x14ac:dyDescent="0.25">
      <c r="E86" s="2" t="s">
        <v>4936</v>
      </c>
    </row>
  </sheetData>
  <hyperlinks>
    <hyperlink ref="J2" location="'Index'!A1" display="'Index'!A1" xr:uid="{00000000-0004-0000-9100-00000000000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4379</v>
      </c>
      <c r="J2" s="38" t="s">
        <v>4626</v>
      </c>
    </row>
    <row r="3" spans="1:54" ht="16.5" x14ac:dyDescent="0.3">
      <c r="C3" s="1" t="s">
        <v>26</v>
      </c>
      <c r="D3" s="21" t="s">
        <v>4380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709</v>
      </c>
      <c r="C18" s="57" t="s">
        <v>710</v>
      </c>
      <c r="D18" s="54" t="s">
        <v>711</v>
      </c>
      <c r="E18" s="6" t="s">
        <v>553</v>
      </c>
      <c r="F18" s="19">
        <v>1000</v>
      </c>
      <c r="G18" s="24">
        <v>1003.25</v>
      </c>
      <c r="H18" s="24">
        <v>6.92</v>
      </c>
      <c r="I18" s="31">
        <v>7.4314999999999998</v>
      </c>
      <c r="J18" s="31"/>
      <c r="K18" s="35"/>
    </row>
    <row r="19" spans="2:11" x14ac:dyDescent="0.25">
      <c r="B19" s="8" t="s">
        <v>1015</v>
      </c>
      <c r="C19" s="57" t="s">
        <v>551</v>
      </c>
      <c r="D19" s="54" t="s">
        <v>1016</v>
      </c>
      <c r="E19" s="6" t="s">
        <v>553</v>
      </c>
      <c r="F19" s="19">
        <v>1000</v>
      </c>
      <c r="G19" s="24">
        <v>1002.38</v>
      </c>
      <c r="H19" s="24">
        <v>6.91</v>
      </c>
      <c r="I19" s="31">
        <v>7.4550000000000001</v>
      </c>
      <c r="J19" s="31"/>
      <c r="K19" s="35" t="s">
        <v>554</v>
      </c>
    </row>
    <row r="20" spans="2:11" x14ac:dyDescent="0.25">
      <c r="B20" s="8" t="s">
        <v>2409</v>
      </c>
      <c r="C20" s="57" t="s">
        <v>392</v>
      </c>
      <c r="D20" s="54" t="s">
        <v>2410</v>
      </c>
      <c r="E20" s="6" t="s">
        <v>553</v>
      </c>
      <c r="F20" s="19">
        <v>20</v>
      </c>
      <c r="G20" s="24">
        <v>204.13</v>
      </c>
      <c r="H20" s="24">
        <v>1.41</v>
      </c>
      <c r="I20" s="31">
        <v>7.2350000000000003</v>
      </c>
      <c r="J20" s="31"/>
      <c r="K20" s="35" t="s">
        <v>554</v>
      </c>
    </row>
    <row r="21" spans="2:11" x14ac:dyDescent="0.25">
      <c r="C21" s="58" t="s">
        <v>39</v>
      </c>
      <c r="D21" s="54"/>
      <c r="E21" s="6"/>
      <c r="F21" s="19"/>
      <c r="G21" s="25">
        <v>2209.7600000000002</v>
      </c>
      <c r="H21" s="25">
        <v>15.24</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3438</v>
      </c>
      <c r="C30" s="57" t="s">
        <v>3439</v>
      </c>
      <c r="D30" s="54" t="s">
        <v>3440</v>
      </c>
      <c r="E30" s="6" t="s">
        <v>620</v>
      </c>
      <c r="F30" s="19">
        <v>1500000</v>
      </c>
      <c r="G30" s="24">
        <v>1551.26</v>
      </c>
      <c r="H30" s="24">
        <v>10.7</v>
      </c>
      <c r="I30" s="31">
        <v>7.2896995999999996</v>
      </c>
      <c r="J30" s="31"/>
      <c r="K30" s="35"/>
    </row>
    <row r="31" spans="2:11" x14ac:dyDescent="0.25">
      <c r="C31" s="58" t="s">
        <v>39</v>
      </c>
      <c r="D31" s="54"/>
      <c r="E31" s="6"/>
      <c r="F31" s="19"/>
      <c r="G31" s="25">
        <v>1551.26</v>
      </c>
      <c r="H31" s="25">
        <v>10.7</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2952</v>
      </c>
      <c r="C43" s="57" t="s">
        <v>2953</v>
      </c>
      <c r="D43" s="54" t="s">
        <v>2954</v>
      </c>
      <c r="E43" s="6" t="s">
        <v>620</v>
      </c>
      <c r="F43" s="19">
        <v>4717000</v>
      </c>
      <c r="G43" s="24">
        <v>3909.6</v>
      </c>
      <c r="H43" s="24">
        <v>26.96</v>
      </c>
      <c r="I43" s="31">
        <v>7.1313067999999999</v>
      </c>
      <c r="J43" s="31"/>
      <c r="K43" s="35"/>
    </row>
    <row r="44" spans="1:11" x14ac:dyDescent="0.25">
      <c r="B44" s="8" t="s">
        <v>2967</v>
      </c>
      <c r="C44" s="57" t="s">
        <v>2968</v>
      </c>
      <c r="D44" s="54" t="s">
        <v>2969</v>
      </c>
      <c r="E44" s="6" t="s">
        <v>620</v>
      </c>
      <c r="F44" s="19">
        <v>4294000</v>
      </c>
      <c r="G44" s="24">
        <v>3540.46</v>
      </c>
      <c r="H44" s="24">
        <v>24.41</v>
      </c>
      <c r="I44" s="31">
        <v>7.1334790000000003</v>
      </c>
      <c r="J44" s="31"/>
      <c r="K44" s="35"/>
    </row>
    <row r="45" spans="1:11" x14ac:dyDescent="0.25">
      <c r="B45" s="8" t="s">
        <v>4381</v>
      </c>
      <c r="C45" s="57" t="s">
        <v>4382</v>
      </c>
      <c r="D45" s="54" t="s">
        <v>4383</v>
      </c>
      <c r="E45" s="6" t="s">
        <v>620</v>
      </c>
      <c r="F45" s="19">
        <v>2503600</v>
      </c>
      <c r="G45" s="24">
        <v>2049.52</v>
      </c>
      <c r="H45" s="24">
        <v>14.13</v>
      </c>
      <c r="I45" s="31">
        <v>7.1364269</v>
      </c>
      <c r="J45" s="31"/>
      <c r="K45" s="35"/>
    </row>
    <row r="46" spans="1:11" x14ac:dyDescent="0.25">
      <c r="B46" s="8" t="s">
        <v>2955</v>
      </c>
      <c r="C46" s="57" t="s">
        <v>2956</v>
      </c>
      <c r="D46" s="54" t="s">
        <v>2957</v>
      </c>
      <c r="E46" s="6" t="s">
        <v>620</v>
      </c>
      <c r="F46" s="19">
        <v>1350000</v>
      </c>
      <c r="G46" s="24">
        <v>1114.5999999999999</v>
      </c>
      <c r="H46" s="24">
        <v>7.68</v>
      </c>
      <c r="I46" s="31">
        <v>7.1329101000000001</v>
      </c>
      <c r="J46" s="31"/>
      <c r="K46" s="35"/>
    </row>
    <row r="47" spans="1:11" x14ac:dyDescent="0.25">
      <c r="C47" s="58" t="s">
        <v>39</v>
      </c>
      <c r="D47" s="54"/>
      <c r="E47" s="6"/>
      <c r="F47" s="19"/>
      <c r="G47" s="25">
        <v>10614.18</v>
      </c>
      <c r="H47" s="25">
        <v>73.180000000000007</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47.34</v>
      </c>
      <c r="H59" s="24">
        <v>0.33</v>
      </c>
      <c r="I59" s="31"/>
      <c r="J59" s="31"/>
      <c r="K59" s="35"/>
    </row>
    <row r="60" spans="1:54" x14ac:dyDescent="0.25">
      <c r="C60" s="58" t="s">
        <v>39</v>
      </c>
      <c r="D60" s="54"/>
      <c r="E60" s="6"/>
      <c r="F60" s="19"/>
      <c r="G60" s="25">
        <v>47.34</v>
      </c>
      <c r="H60" s="25">
        <v>0.33</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4815</v>
      </c>
      <c r="D63" s="54"/>
      <c r="E63" s="6"/>
      <c r="F63" s="19"/>
      <c r="G63" s="24" t="s">
        <v>2</v>
      </c>
      <c r="H63" s="24" t="s">
        <v>2</v>
      </c>
      <c r="I63" s="31"/>
      <c r="J63" s="31"/>
      <c r="K63" s="35"/>
      <c r="L63" s="3"/>
      <c r="AI63" s="3"/>
      <c r="AV63" s="3"/>
      <c r="AX63" s="3"/>
      <c r="BB63" s="3"/>
    </row>
    <row r="64" spans="1:54" x14ac:dyDescent="0.25">
      <c r="B64" s="8"/>
      <c r="C64" s="57" t="s">
        <v>40</v>
      </c>
      <c r="D64" s="54"/>
      <c r="E64" s="6"/>
      <c r="F64" s="19"/>
      <c r="G64" s="24">
        <v>81.38</v>
      </c>
      <c r="H64" s="24">
        <v>0.55000000000000004</v>
      </c>
      <c r="I64" s="31"/>
      <c r="J64" s="31"/>
      <c r="K64" s="35"/>
    </row>
    <row r="65" spans="3:11" x14ac:dyDescent="0.25">
      <c r="C65" s="58" t="s">
        <v>39</v>
      </c>
      <c r="D65" s="54"/>
      <c r="E65" s="6"/>
      <c r="F65" s="19"/>
      <c r="G65" s="25">
        <v>81.38</v>
      </c>
      <c r="H65" s="25">
        <v>0.55000000000000004</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14503.92</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4881</v>
      </c>
      <c r="E77" s="82" t="s">
        <v>4882</v>
      </c>
      <c r="F77" s="83"/>
    </row>
    <row r="78" spans="3:11" x14ac:dyDescent="0.25">
      <c r="E78" s="2" t="s">
        <v>4922</v>
      </c>
    </row>
  </sheetData>
  <hyperlinks>
    <hyperlink ref="J2" location="'Index'!A1" display="'Index'!A1" xr:uid="{00000000-0004-0000-9200-00000000000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3061</v>
      </c>
      <c r="J2" s="38" t="s">
        <v>4626</v>
      </c>
    </row>
    <row r="3" spans="1:54" ht="16.5" x14ac:dyDescent="0.3">
      <c r="C3" s="1" t="s">
        <v>26</v>
      </c>
      <c r="D3" s="21" t="s">
        <v>4384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1636</v>
      </c>
      <c r="C18" s="57" t="s">
        <v>583</v>
      </c>
      <c r="D18" s="54" t="s">
        <v>1637</v>
      </c>
      <c r="E18" s="6" t="s">
        <v>553</v>
      </c>
      <c r="F18" s="19">
        <v>250</v>
      </c>
      <c r="G18" s="24">
        <v>2461.4299999999998</v>
      </c>
      <c r="H18" s="24">
        <v>9.51</v>
      </c>
      <c r="I18" s="31">
        <v>7.29</v>
      </c>
      <c r="J18" s="31"/>
      <c r="K18" s="35" t="s">
        <v>554</v>
      </c>
    </row>
    <row r="19" spans="1:11" x14ac:dyDescent="0.25">
      <c r="B19" s="8" t="s">
        <v>4385</v>
      </c>
      <c r="C19" s="57" t="s">
        <v>551</v>
      </c>
      <c r="D19" s="54" t="s">
        <v>4386</v>
      </c>
      <c r="E19" s="6" t="s">
        <v>1462</v>
      </c>
      <c r="F19" s="19">
        <v>200</v>
      </c>
      <c r="G19" s="24">
        <v>1973.66</v>
      </c>
      <c r="H19" s="24">
        <v>7.63</v>
      </c>
      <c r="I19" s="31">
        <v>7.34</v>
      </c>
      <c r="J19" s="31"/>
      <c r="K19" s="35" t="s">
        <v>554</v>
      </c>
    </row>
    <row r="20" spans="1:11" x14ac:dyDescent="0.25">
      <c r="C20" s="58" t="s">
        <v>39</v>
      </c>
      <c r="D20" s="54"/>
      <c r="E20" s="6"/>
      <c r="F20" s="19"/>
      <c r="G20" s="25">
        <v>4435.09</v>
      </c>
      <c r="H20" s="25">
        <v>17.14</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1263</v>
      </c>
      <c r="C32" s="57" t="s">
        <v>62</v>
      </c>
      <c r="D32" s="54" t="s">
        <v>1264</v>
      </c>
      <c r="E32" s="6" t="s">
        <v>680</v>
      </c>
      <c r="F32" s="19">
        <v>400</v>
      </c>
      <c r="G32" s="24">
        <v>1898.04</v>
      </c>
      <c r="H32" s="24">
        <v>7.33</v>
      </c>
      <c r="I32" s="31">
        <v>7.6</v>
      </c>
      <c r="J32" s="31"/>
      <c r="K32" s="35" t="s">
        <v>554</v>
      </c>
    </row>
    <row r="33" spans="2:11" x14ac:dyDescent="0.25">
      <c r="B33" s="8" t="s">
        <v>4387</v>
      </c>
      <c r="C33" s="57" t="s">
        <v>1556</v>
      </c>
      <c r="D33" s="54" t="s">
        <v>4388</v>
      </c>
      <c r="E33" s="6" t="s">
        <v>680</v>
      </c>
      <c r="F33" s="19">
        <v>340</v>
      </c>
      <c r="G33" s="24">
        <v>1612.79</v>
      </c>
      <c r="H33" s="24">
        <v>6.23</v>
      </c>
      <c r="I33" s="31">
        <v>7.65</v>
      </c>
      <c r="J33" s="31"/>
      <c r="K33" s="35" t="s">
        <v>554</v>
      </c>
    </row>
    <row r="34" spans="2:11" x14ac:dyDescent="0.25">
      <c r="B34" s="8" t="s">
        <v>4389</v>
      </c>
      <c r="C34" s="57" t="s">
        <v>569</v>
      </c>
      <c r="D34" s="54" t="s">
        <v>4390</v>
      </c>
      <c r="E34" s="6" t="s">
        <v>680</v>
      </c>
      <c r="F34" s="19">
        <v>340</v>
      </c>
      <c r="G34" s="24">
        <v>1609.18</v>
      </c>
      <c r="H34" s="24">
        <v>6.22</v>
      </c>
      <c r="I34" s="31">
        <v>7.9850000000000003</v>
      </c>
      <c r="J34" s="31"/>
      <c r="K34" s="35" t="s">
        <v>554</v>
      </c>
    </row>
    <row r="35" spans="2:11" x14ac:dyDescent="0.25">
      <c r="B35" s="8" t="s">
        <v>4391</v>
      </c>
      <c r="C35" s="57" t="s">
        <v>2124</v>
      </c>
      <c r="D35" s="54" t="s">
        <v>4392</v>
      </c>
      <c r="E35" s="6" t="s">
        <v>680</v>
      </c>
      <c r="F35" s="19">
        <v>340</v>
      </c>
      <c r="G35" s="24">
        <v>1607.03</v>
      </c>
      <c r="H35" s="24">
        <v>6.21</v>
      </c>
      <c r="I35" s="31">
        <v>8.1850000000000005</v>
      </c>
      <c r="J35" s="31"/>
      <c r="K35" s="35" t="s">
        <v>554</v>
      </c>
    </row>
    <row r="36" spans="2:11" x14ac:dyDescent="0.25">
      <c r="C36" s="58" t="s">
        <v>39</v>
      </c>
      <c r="D36" s="54"/>
      <c r="E36" s="6"/>
      <c r="F36" s="19"/>
      <c r="G36" s="25">
        <v>6727.04</v>
      </c>
      <c r="H36" s="25">
        <v>25.99</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4393</v>
      </c>
      <c r="C39" s="57" t="s">
        <v>710</v>
      </c>
      <c r="D39" s="54" t="s">
        <v>4394</v>
      </c>
      <c r="E39" s="6" t="s">
        <v>680</v>
      </c>
      <c r="F39" s="19">
        <v>500</v>
      </c>
      <c r="G39" s="24">
        <v>2383.86</v>
      </c>
      <c r="H39" s="24">
        <v>9.2100000000000009</v>
      </c>
      <c r="I39" s="31">
        <v>7.2880000000000003</v>
      </c>
      <c r="J39" s="31"/>
      <c r="K39" s="35" t="s">
        <v>554</v>
      </c>
    </row>
    <row r="40" spans="2:11" x14ac:dyDescent="0.25">
      <c r="B40" s="8" t="s">
        <v>1365</v>
      </c>
      <c r="C40" s="57" t="s">
        <v>66</v>
      </c>
      <c r="D40" s="54" t="s">
        <v>1366</v>
      </c>
      <c r="E40" s="6" t="s">
        <v>680</v>
      </c>
      <c r="F40" s="19">
        <v>500</v>
      </c>
      <c r="G40" s="24">
        <v>2377.81</v>
      </c>
      <c r="H40" s="24">
        <v>9.19</v>
      </c>
      <c r="I40" s="31">
        <v>7.27</v>
      </c>
      <c r="J40" s="31"/>
      <c r="K40" s="35"/>
    </row>
    <row r="41" spans="2:11" x14ac:dyDescent="0.25">
      <c r="B41" s="8" t="s">
        <v>4395</v>
      </c>
      <c r="C41" s="57" t="s">
        <v>112</v>
      </c>
      <c r="D41" s="54" t="s">
        <v>4396</v>
      </c>
      <c r="E41" s="6" t="s">
        <v>680</v>
      </c>
      <c r="F41" s="19">
        <v>460</v>
      </c>
      <c r="G41" s="24">
        <v>2188.17</v>
      </c>
      <c r="H41" s="24">
        <v>8.4600000000000009</v>
      </c>
      <c r="I41" s="31">
        <v>7.2298999999999998</v>
      </c>
      <c r="J41" s="31"/>
      <c r="K41" s="35" t="s">
        <v>554</v>
      </c>
    </row>
    <row r="42" spans="2:11" x14ac:dyDescent="0.25">
      <c r="B42" s="8" t="s">
        <v>1335</v>
      </c>
      <c r="C42" s="57" t="s">
        <v>1196</v>
      </c>
      <c r="D42" s="54" t="s">
        <v>1336</v>
      </c>
      <c r="E42" s="6" t="s">
        <v>680</v>
      </c>
      <c r="F42" s="19">
        <v>400</v>
      </c>
      <c r="G42" s="24">
        <v>1901.78</v>
      </c>
      <c r="H42" s="24">
        <v>7.35</v>
      </c>
      <c r="I42" s="31">
        <v>7.3067000000000002</v>
      </c>
      <c r="J42" s="31"/>
      <c r="K42" s="35"/>
    </row>
    <row r="43" spans="2:11" x14ac:dyDescent="0.25">
      <c r="B43" s="8" t="s">
        <v>2146</v>
      </c>
      <c r="C43" s="57" t="s">
        <v>1174</v>
      </c>
      <c r="D43" s="54" t="s">
        <v>2147</v>
      </c>
      <c r="E43" s="6" t="s">
        <v>1127</v>
      </c>
      <c r="F43" s="19">
        <v>400</v>
      </c>
      <c r="G43" s="24">
        <v>1901.23</v>
      </c>
      <c r="H43" s="24">
        <v>7.35</v>
      </c>
      <c r="I43" s="31">
        <v>7.35</v>
      </c>
      <c r="J43" s="31"/>
      <c r="K43" s="35" t="s">
        <v>554</v>
      </c>
    </row>
    <row r="44" spans="2:11" x14ac:dyDescent="0.25">
      <c r="B44" s="8" t="s">
        <v>1379</v>
      </c>
      <c r="C44" s="57" t="s">
        <v>432</v>
      </c>
      <c r="D44" s="54" t="s">
        <v>1380</v>
      </c>
      <c r="E44" s="6" t="s">
        <v>680</v>
      </c>
      <c r="F44" s="19">
        <v>400</v>
      </c>
      <c r="G44" s="24">
        <v>1901.03</v>
      </c>
      <c r="H44" s="24">
        <v>7.35</v>
      </c>
      <c r="I44" s="31">
        <v>7.3650000000000002</v>
      </c>
      <c r="J44" s="31"/>
      <c r="K44" s="35" t="s">
        <v>554</v>
      </c>
    </row>
    <row r="45" spans="2:11" x14ac:dyDescent="0.25">
      <c r="B45" s="8" t="s">
        <v>4397</v>
      </c>
      <c r="C45" s="57" t="s">
        <v>685</v>
      </c>
      <c r="D45" s="54" t="s">
        <v>4398</v>
      </c>
      <c r="E45" s="6" t="s">
        <v>680</v>
      </c>
      <c r="F45" s="19">
        <v>340</v>
      </c>
      <c r="G45" s="24">
        <v>1615.28</v>
      </c>
      <c r="H45" s="24">
        <v>6.24</v>
      </c>
      <c r="I45" s="31">
        <v>7.4199000000000002</v>
      </c>
      <c r="J45" s="31"/>
      <c r="K45" s="35" t="s">
        <v>554</v>
      </c>
    </row>
    <row r="46" spans="2:11" x14ac:dyDescent="0.25">
      <c r="C46" s="58" t="s">
        <v>39</v>
      </c>
      <c r="D46" s="54"/>
      <c r="E46" s="6"/>
      <c r="F46" s="19"/>
      <c r="G46" s="25">
        <v>14269.16</v>
      </c>
      <c r="H46" s="25">
        <v>55.15</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375.25</v>
      </c>
      <c r="H64" s="24">
        <v>1.45</v>
      </c>
      <c r="I64" s="31"/>
      <c r="J64" s="31"/>
      <c r="K64" s="35"/>
    </row>
    <row r="65" spans="1:54" x14ac:dyDescent="0.25">
      <c r="C65" s="58" t="s">
        <v>39</v>
      </c>
      <c r="D65" s="54"/>
      <c r="E65" s="6"/>
      <c r="F65" s="19"/>
      <c r="G65" s="25">
        <v>375.25</v>
      </c>
      <c r="H65" s="25">
        <v>1.45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4815</v>
      </c>
      <c r="D68" s="54"/>
      <c r="E68" s="6"/>
      <c r="F68" s="19"/>
      <c r="G68" s="24" t="s">
        <v>2</v>
      </c>
      <c r="H68" s="24" t="s">
        <v>2</v>
      </c>
      <c r="I68" s="31"/>
      <c r="J68" s="31"/>
      <c r="K68" s="35"/>
      <c r="L68" s="3"/>
      <c r="AI68" s="3"/>
      <c r="AV68" s="3"/>
      <c r="AX68" s="3"/>
      <c r="BB68" s="3"/>
    </row>
    <row r="69" spans="1:54" x14ac:dyDescent="0.25">
      <c r="B69" s="8"/>
      <c r="C69" s="57" t="s">
        <v>40</v>
      </c>
      <c r="D69" s="54"/>
      <c r="E69" s="6"/>
      <c r="F69" s="19"/>
      <c r="G69" s="24">
        <v>72.09</v>
      </c>
      <c r="H69" s="24">
        <v>0.27</v>
      </c>
      <c r="I69" s="31"/>
      <c r="J69" s="31"/>
      <c r="K69" s="35"/>
    </row>
    <row r="70" spans="1:54" x14ac:dyDescent="0.25">
      <c r="C70" s="58" t="s">
        <v>39</v>
      </c>
      <c r="D70" s="54"/>
      <c r="E70" s="6"/>
      <c r="F70" s="19"/>
      <c r="G70" s="25">
        <v>72.09</v>
      </c>
      <c r="H70" s="25">
        <v>0.27</v>
      </c>
      <c r="I70" s="31"/>
      <c r="J70" s="31"/>
      <c r="K70" s="35"/>
    </row>
    <row r="71" spans="1:54" x14ac:dyDescent="0.25">
      <c r="C71" s="57"/>
      <c r="D71" s="54"/>
      <c r="E71" s="6"/>
      <c r="F71" s="19"/>
      <c r="G71" s="24"/>
      <c r="H71" s="24"/>
      <c r="I71" s="31"/>
      <c r="J71" s="31"/>
      <c r="K71" s="35"/>
    </row>
    <row r="72" spans="1:54" x14ac:dyDescent="0.25">
      <c r="C72" s="60" t="s">
        <v>41</v>
      </c>
      <c r="D72" s="55"/>
      <c r="E72" s="5"/>
      <c r="F72" s="20"/>
      <c r="G72" s="26">
        <v>25878.63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4881</v>
      </c>
      <c r="E82" s="82" t="s">
        <v>4882</v>
      </c>
      <c r="F82" s="83"/>
    </row>
    <row r="83" spans="3:6" x14ac:dyDescent="0.25">
      <c r="E83" s="2" t="s">
        <v>4936</v>
      </c>
    </row>
  </sheetData>
  <hyperlinks>
    <hyperlink ref="J2" location="'Index'!A1" display="'Index'!A1" xr:uid="{00000000-0004-0000-9300-000000000000}"/>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4399</v>
      </c>
      <c r="J2" s="38" t="s">
        <v>4626</v>
      </c>
    </row>
    <row r="3" spans="1:54" ht="16.5" x14ac:dyDescent="0.3">
      <c r="C3" s="1" t="s">
        <v>26</v>
      </c>
      <c r="D3" s="21" t="s">
        <v>4400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1015</v>
      </c>
      <c r="C18" s="57" t="s">
        <v>551</v>
      </c>
      <c r="D18" s="54" t="s">
        <v>1016</v>
      </c>
      <c r="E18" s="6" t="s">
        <v>553</v>
      </c>
      <c r="F18" s="19">
        <v>900</v>
      </c>
      <c r="G18" s="24">
        <v>902.14</v>
      </c>
      <c r="H18" s="24">
        <v>8.24</v>
      </c>
      <c r="I18" s="31">
        <v>7.4550000000000001</v>
      </c>
      <c r="J18" s="31"/>
      <c r="K18" s="35" t="s">
        <v>554</v>
      </c>
    </row>
    <row r="19" spans="2:11" x14ac:dyDescent="0.25">
      <c r="B19" s="8" t="s">
        <v>2421</v>
      </c>
      <c r="C19" s="57" t="s">
        <v>710</v>
      </c>
      <c r="D19" s="54" t="s">
        <v>2422</v>
      </c>
      <c r="E19" s="6" t="s">
        <v>1462</v>
      </c>
      <c r="F19" s="19">
        <v>90</v>
      </c>
      <c r="G19" s="24">
        <v>893.15</v>
      </c>
      <c r="H19" s="24">
        <v>8.15</v>
      </c>
      <c r="I19" s="31">
        <v>7.4309000000000003</v>
      </c>
      <c r="J19" s="31"/>
      <c r="K19" s="35" t="s">
        <v>554</v>
      </c>
    </row>
    <row r="20" spans="2:11" x14ac:dyDescent="0.25">
      <c r="B20" s="8" t="s">
        <v>1239</v>
      </c>
      <c r="C20" s="57" t="s">
        <v>583</v>
      </c>
      <c r="D20" s="54" t="s">
        <v>1240</v>
      </c>
      <c r="E20" s="6" t="s">
        <v>553</v>
      </c>
      <c r="F20" s="19">
        <v>800</v>
      </c>
      <c r="G20" s="24">
        <v>803.99</v>
      </c>
      <c r="H20" s="24">
        <v>7.34</v>
      </c>
      <c r="I20" s="31">
        <v>7.36</v>
      </c>
      <c r="J20" s="31"/>
      <c r="K20" s="35"/>
    </row>
    <row r="21" spans="2:11" x14ac:dyDescent="0.25">
      <c r="B21" s="8" t="s">
        <v>2409</v>
      </c>
      <c r="C21" s="57" t="s">
        <v>392</v>
      </c>
      <c r="D21" s="54" t="s">
        <v>2410</v>
      </c>
      <c r="E21" s="6" t="s">
        <v>553</v>
      </c>
      <c r="F21" s="19">
        <v>20</v>
      </c>
      <c r="G21" s="24">
        <v>204.13</v>
      </c>
      <c r="H21" s="24">
        <v>1.86</v>
      </c>
      <c r="I21" s="31">
        <v>7.2350000000000003</v>
      </c>
      <c r="J21" s="31"/>
      <c r="K21" s="35" t="s">
        <v>554</v>
      </c>
    </row>
    <row r="22" spans="2:11" x14ac:dyDescent="0.25">
      <c r="C22" s="58" t="s">
        <v>39</v>
      </c>
      <c r="D22" s="54"/>
      <c r="E22" s="6"/>
      <c r="F22" s="19"/>
      <c r="G22" s="25">
        <v>2803.41</v>
      </c>
      <c r="H22" s="25">
        <v>25.59</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4401</v>
      </c>
      <c r="C31" s="57" t="s">
        <v>4402</v>
      </c>
      <c r="D31" s="54" t="s">
        <v>4403</v>
      </c>
      <c r="E31" s="6" t="s">
        <v>620</v>
      </c>
      <c r="F31" s="19">
        <v>3000000</v>
      </c>
      <c r="G31" s="24">
        <v>3094.77</v>
      </c>
      <c r="H31" s="24">
        <v>28.25</v>
      </c>
      <c r="I31" s="31">
        <v>7.2896995999999996</v>
      </c>
      <c r="J31" s="31"/>
      <c r="K31" s="35"/>
    </row>
    <row r="32" spans="2:11" x14ac:dyDescent="0.25">
      <c r="B32" s="8" t="s">
        <v>2913</v>
      </c>
      <c r="C32" s="57" t="s">
        <v>2914</v>
      </c>
      <c r="D32" s="54" t="s">
        <v>2915</v>
      </c>
      <c r="E32" s="6" t="s">
        <v>620</v>
      </c>
      <c r="F32" s="19">
        <v>3000000</v>
      </c>
      <c r="G32" s="24">
        <v>3083.51</v>
      </c>
      <c r="H32" s="24">
        <v>28.15</v>
      </c>
      <c r="I32" s="31">
        <v>7.2726461000000002</v>
      </c>
      <c r="J32" s="31"/>
      <c r="K32" s="35"/>
    </row>
    <row r="33" spans="1:11" x14ac:dyDescent="0.25">
      <c r="B33" s="8" t="s">
        <v>3429</v>
      </c>
      <c r="C33" s="57" t="s">
        <v>3430</v>
      </c>
      <c r="D33" s="54" t="s">
        <v>3431</v>
      </c>
      <c r="E33" s="6" t="s">
        <v>620</v>
      </c>
      <c r="F33" s="19">
        <v>500000</v>
      </c>
      <c r="G33" s="24">
        <v>519.94000000000005</v>
      </c>
      <c r="H33" s="24">
        <v>4.75</v>
      </c>
      <c r="I33" s="31">
        <v>7.3062620000000003</v>
      </c>
      <c r="J33" s="31"/>
      <c r="K33" s="35"/>
    </row>
    <row r="34" spans="1:11" x14ac:dyDescent="0.25">
      <c r="C34" s="58" t="s">
        <v>39</v>
      </c>
      <c r="D34" s="54"/>
      <c r="E34" s="6"/>
      <c r="F34" s="19"/>
      <c r="G34" s="25">
        <v>6698.22</v>
      </c>
      <c r="H34" s="25">
        <v>61.15</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2967</v>
      </c>
      <c r="C46" s="57" t="s">
        <v>2968</v>
      </c>
      <c r="D46" s="54" t="s">
        <v>2969</v>
      </c>
      <c r="E46" s="6" t="s">
        <v>620</v>
      </c>
      <c r="F46" s="19">
        <v>890000</v>
      </c>
      <c r="G46" s="24">
        <v>733.82</v>
      </c>
      <c r="H46" s="24">
        <v>6.7</v>
      </c>
      <c r="I46" s="31">
        <v>7.1334790000000003</v>
      </c>
      <c r="J46" s="31"/>
      <c r="K46" s="35"/>
    </row>
    <row r="47" spans="1:11" x14ac:dyDescent="0.25">
      <c r="B47" s="8" t="s">
        <v>4381</v>
      </c>
      <c r="C47" s="57" t="s">
        <v>4382</v>
      </c>
      <c r="D47" s="54" t="s">
        <v>4383</v>
      </c>
      <c r="E47" s="6" t="s">
        <v>620</v>
      </c>
      <c r="F47" s="19">
        <v>540400</v>
      </c>
      <c r="G47" s="24">
        <v>442.39</v>
      </c>
      <c r="H47" s="24">
        <v>4.04</v>
      </c>
      <c r="I47" s="31">
        <v>7.1364269</v>
      </c>
      <c r="J47" s="31"/>
      <c r="K47" s="35"/>
    </row>
    <row r="48" spans="1:11" x14ac:dyDescent="0.25">
      <c r="C48" s="58" t="s">
        <v>39</v>
      </c>
      <c r="D48" s="54"/>
      <c r="E48" s="6"/>
      <c r="F48" s="19"/>
      <c r="G48" s="25">
        <v>1176.21</v>
      </c>
      <c r="H48" s="25">
        <v>10.74</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23.66</v>
      </c>
      <c r="H60" s="24">
        <v>0.22</v>
      </c>
      <c r="I60" s="31"/>
      <c r="J60" s="31"/>
      <c r="K60" s="35"/>
    </row>
    <row r="61" spans="1:54" x14ac:dyDescent="0.25">
      <c r="C61" s="58" t="s">
        <v>39</v>
      </c>
      <c r="D61" s="54"/>
      <c r="E61" s="6"/>
      <c r="F61" s="19"/>
      <c r="G61" s="25">
        <v>23.66</v>
      </c>
      <c r="H61" s="25">
        <v>0.22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4815</v>
      </c>
      <c r="D64" s="54"/>
      <c r="E64" s="6"/>
      <c r="F64" s="19"/>
      <c r="G64" s="24" t="s">
        <v>2</v>
      </c>
      <c r="H64" s="24" t="s">
        <v>2</v>
      </c>
      <c r="I64" s="31"/>
      <c r="J64" s="31"/>
      <c r="K64" s="35"/>
      <c r="L64" s="3"/>
      <c r="AI64" s="3"/>
      <c r="AV64" s="3"/>
      <c r="AX64" s="3"/>
      <c r="BB64" s="3"/>
    </row>
    <row r="65" spans="2:11" x14ac:dyDescent="0.25">
      <c r="B65" s="8"/>
      <c r="C65" s="57" t="s">
        <v>40</v>
      </c>
      <c r="D65" s="54"/>
      <c r="E65" s="6"/>
      <c r="F65" s="19"/>
      <c r="G65" s="24">
        <v>253.23</v>
      </c>
      <c r="H65" s="24">
        <v>2.3000000000000003</v>
      </c>
      <c r="I65" s="31"/>
      <c r="J65" s="31"/>
      <c r="K65" s="35"/>
    </row>
    <row r="66" spans="2:11" x14ac:dyDescent="0.25">
      <c r="C66" s="58" t="s">
        <v>39</v>
      </c>
      <c r="D66" s="54"/>
      <c r="E66" s="6"/>
      <c r="F66" s="19"/>
      <c r="G66" s="25">
        <v>253.23</v>
      </c>
      <c r="H66" s="25">
        <v>2.3000000000000003</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10954.73</v>
      </c>
      <c r="H68" s="26">
        <v>99.999999999999986</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4881</v>
      </c>
      <c r="E78" s="82" t="s">
        <v>4882</v>
      </c>
      <c r="F78" s="83"/>
    </row>
    <row r="79" spans="2:11" x14ac:dyDescent="0.25">
      <c r="E79" s="2" t="s">
        <v>4922</v>
      </c>
    </row>
  </sheetData>
  <hyperlinks>
    <hyperlink ref="J2" location="'Index'!A1" display="'Index'!A1" xr:uid="{00000000-0004-0000-9400-000000000000}"/>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
  <dimension ref="A1:IV106"/>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2517</v>
      </c>
      <c r="J2" s="38" t="s">
        <v>4626</v>
      </c>
    </row>
    <row r="3" spans="1:54" ht="16.5" x14ac:dyDescent="0.3">
      <c r="C3" s="1" t="s">
        <v>26</v>
      </c>
      <c r="D3" s="21" t="s">
        <v>4404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2100000</v>
      </c>
      <c r="G10" s="24">
        <v>27684.3</v>
      </c>
      <c r="H10" s="24">
        <v>6.73</v>
      </c>
      <c r="I10" s="31"/>
      <c r="J10" s="31"/>
      <c r="K10" s="35"/>
    </row>
    <row r="11" spans="1:54" x14ac:dyDescent="0.25">
      <c r="B11" s="8" t="s">
        <v>50</v>
      </c>
      <c r="C11" s="57" t="s">
        <v>51</v>
      </c>
      <c r="D11" s="54" t="s">
        <v>52</v>
      </c>
      <c r="E11" s="6" t="s">
        <v>53</v>
      </c>
      <c r="F11" s="19">
        <v>825000</v>
      </c>
      <c r="G11" s="24">
        <v>27138.38</v>
      </c>
      <c r="H11" s="24">
        <v>6.6</v>
      </c>
      <c r="I11" s="31"/>
      <c r="J11" s="31"/>
      <c r="K11" s="35"/>
    </row>
    <row r="12" spans="1:54" x14ac:dyDescent="0.25">
      <c r="B12" s="8" t="s">
        <v>104</v>
      </c>
      <c r="C12" s="57" t="s">
        <v>105</v>
      </c>
      <c r="D12" s="54" t="s">
        <v>106</v>
      </c>
      <c r="E12" s="6" t="s">
        <v>60</v>
      </c>
      <c r="F12" s="19">
        <v>1200000</v>
      </c>
      <c r="G12" s="24">
        <v>19330.2</v>
      </c>
      <c r="H12" s="24">
        <v>4.7</v>
      </c>
      <c r="I12" s="31"/>
      <c r="J12" s="31"/>
      <c r="K12" s="35"/>
    </row>
    <row r="13" spans="1:54" x14ac:dyDescent="0.25">
      <c r="B13" s="8" t="s">
        <v>61</v>
      </c>
      <c r="C13" s="57" t="s">
        <v>62</v>
      </c>
      <c r="D13" s="54" t="s">
        <v>63</v>
      </c>
      <c r="E13" s="6" t="s">
        <v>64</v>
      </c>
      <c r="F13" s="19">
        <v>580000</v>
      </c>
      <c r="G13" s="24">
        <v>15314.32</v>
      </c>
      <c r="H13" s="24">
        <v>3.72</v>
      </c>
      <c r="I13" s="31"/>
      <c r="J13" s="31"/>
      <c r="K13" s="35"/>
    </row>
    <row r="14" spans="1:54" x14ac:dyDescent="0.25">
      <c r="B14" s="8" t="s">
        <v>197</v>
      </c>
      <c r="C14" s="57" t="s">
        <v>198</v>
      </c>
      <c r="D14" s="54" t="s">
        <v>199</v>
      </c>
      <c r="E14" s="6" t="s">
        <v>172</v>
      </c>
      <c r="F14" s="19">
        <v>3300000</v>
      </c>
      <c r="G14" s="24">
        <v>14701.5</v>
      </c>
      <c r="H14" s="24">
        <v>3.58</v>
      </c>
      <c r="I14" s="31"/>
      <c r="J14" s="31"/>
      <c r="K14" s="35"/>
    </row>
    <row r="15" spans="1:54" x14ac:dyDescent="0.25">
      <c r="B15" s="8" t="s">
        <v>80</v>
      </c>
      <c r="C15" s="57" t="s">
        <v>81</v>
      </c>
      <c r="D15" s="54" t="s">
        <v>82</v>
      </c>
      <c r="E15" s="6" t="s">
        <v>60</v>
      </c>
      <c r="F15" s="19">
        <v>2350000</v>
      </c>
      <c r="G15" s="24">
        <v>13626.48</v>
      </c>
      <c r="H15" s="24">
        <v>3.31</v>
      </c>
      <c r="I15" s="31"/>
      <c r="J15" s="31"/>
      <c r="K15" s="35"/>
    </row>
    <row r="16" spans="1:54" x14ac:dyDescent="0.25">
      <c r="B16" s="8" t="s">
        <v>169</v>
      </c>
      <c r="C16" s="57" t="s">
        <v>170</v>
      </c>
      <c r="D16" s="54" t="s">
        <v>171</v>
      </c>
      <c r="E16" s="6" t="s">
        <v>172</v>
      </c>
      <c r="F16" s="19">
        <v>500000</v>
      </c>
      <c r="G16" s="24">
        <v>13337.75</v>
      </c>
      <c r="H16" s="24">
        <v>3.24</v>
      </c>
      <c r="I16" s="31"/>
      <c r="J16" s="31"/>
      <c r="K16" s="35"/>
    </row>
    <row r="17" spans="2:11" x14ac:dyDescent="0.25">
      <c r="B17" s="8" t="s">
        <v>755</v>
      </c>
      <c r="C17" s="57" t="s">
        <v>756</v>
      </c>
      <c r="D17" s="54" t="s">
        <v>757</v>
      </c>
      <c r="E17" s="6" t="s">
        <v>86</v>
      </c>
      <c r="F17" s="19">
        <v>275000</v>
      </c>
      <c r="G17" s="24">
        <v>12559.66</v>
      </c>
      <c r="H17" s="24">
        <v>3.05</v>
      </c>
      <c r="I17" s="31"/>
      <c r="J17" s="31"/>
      <c r="K17" s="35"/>
    </row>
    <row r="18" spans="2:11" x14ac:dyDescent="0.25">
      <c r="B18" s="8" t="s">
        <v>129</v>
      </c>
      <c r="C18" s="57" t="s">
        <v>130</v>
      </c>
      <c r="D18" s="54" t="s">
        <v>131</v>
      </c>
      <c r="E18" s="6" t="s">
        <v>132</v>
      </c>
      <c r="F18" s="19">
        <v>320000</v>
      </c>
      <c r="G18" s="24">
        <v>12489.6</v>
      </c>
      <c r="H18" s="24">
        <v>3.04</v>
      </c>
      <c r="I18" s="31"/>
      <c r="J18" s="31"/>
      <c r="K18" s="35"/>
    </row>
    <row r="19" spans="2:11" x14ac:dyDescent="0.25">
      <c r="B19" s="8" t="s">
        <v>68</v>
      </c>
      <c r="C19" s="57" t="s">
        <v>69</v>
      </c>
      <c r="D19" s="54" t="s">
        <v>70</v>
      </c>
      <c r="E19" s="6" t="s">
        <v>71</v>
      </c>
      <c r="F19" s="19">
        <v>560000</v>
      </c>
      <c r="G19" s="24">
        <v>12351.64</v>
      </c>
      <c r="H19" s="24">
        <v>3</v>
      </c>
      <c r="I19" s="31"/>
      <c r="J19" s="31"/>
      <c r="K19" s="35"/>
    </row>
    <row r="20" spans="2:11" x14ac:dyDescent="0.25">
      <c r="B20" s="8" t="s">
        <v>177</v>
      </c>
      <c r="C20" s="57" t="s">
        <v>178</v>
      </c>
      <c r="D20" s="54" t="s">
        <v>179</v>
      </c>
      <c r="E20" s="6" t="s">
        <v>121</v>
      </c>
      <c r="F20" s="19">
        <v>405147</v>
      </c>
      <c r="G20" s="24">
        <v>12020.51</v>
      </c>
      <c r="H20" s="24">
        <v>2.92</v>
      </c>
      <c r="I20" s="31"/>
      <c r="J20" s="31"/>
      <c r="K20" s="35"/>
    </row>
    <row r="21" spans="2:11" x14ac:dyDescent="0.25">
      <c r="B21" s="8" t="s">
        <v>144</v>
      </c>
      <c r="C21" s="57" t="s">
        <v>145</v>
      </c>
      <c r="D21" s="54" t="s">
        <v>146</v>
      </c>
      <c r="E21" s="6" t="s">
        <v>147</v>
      </c>
      <c r="F21" s="19">
        <v>510000</v>
      </c>
      <c r="G21" s="24">
        <v>10011.56</v>
      </c>
      <c r="H21" s="24">
        <v>2.4300000000000002</v>
      </c>
      <c r="I21" s="31"/>
      <c r="J21" s="31"/>
      <c r="K21" s="35"/>
    </row>
    <row r="22" spans="2:11" x14ac:dyDescent="0.25">
      <c r="B22" s="8" t="s">
        <v>83</v>
      </c>
      <c r="C22" s="57" t="s">
        <v>84</v>
      </c>
      <c r="D22" s="54" t="s">
        <v>85</v>
      </c>
      <c r="E22" s="6" t="s">
        <v>86</v>
      </c>
      <c r="F22" s="19">
        <v>100000</v>
      </c>
      <c r="G22" s="24">
        <v>9367.7000000000007</v>
      </c>
      <c r="H22" s="24">
        <v>2.2799999999999998</v>
      </c>
      <c r="I22" s="31"/>
      <c r="J22" s="31"/>
      <c r="K22" s="35"/>
    </row>
    <row r="23" spans="2:11" x14ac:dyDescent="0.25">
      <c r="B23" s="8" t="s">
        <v>90</v>
      </c>
      <c r="C23" s="57" t="s">
        <v>91</v>
      </c>
      <c r="D23" s="54" t="s">
        <v>92</v>
      </c>
      <c r="E23" s="6" t="s">
        <v>86</v>
      </c>
      <c r="F23" s="19">
        <v>700000</v>
      </c>
      <c r="G23" s="24">
        <v>9119.6</v>
      </c>
      <c r="H23" s="24">
        <v>2.2200000000000002</v>
      </c>
      <c r="I23" s="31"/>
      <c r="J23" s="31"/>
      <c r="K23" s="35"/>
    </row>
    <row r="24" spans="2:11" x14ac:dyDescent="0.25">
      <c r="B24" s="8" t="s">
        <v>384</v>
      </c>
      <c r="C24" s="57" t="s">
        <v>385</v>
      </c>
      <c r="D24" s="54" t="s">
        <v>386</v>
      </c>
      <c r="E24" s="6" t="s">
        <v>387</v>
      </c>
      <c r="F24" s="19">
        <v>5800000</v>
      </c>
      <c r="G24" s="24">
        <v>8984.2000000000007</v>
      </c>
      <c r="H24" s="24">
        <v>2.1800000000000002</v>
      </c>
      <c r="I24" s="31"/>
      <c r="J24" s="31"/>
      <c r="K24" s="35"/>
    </row>
    <row r="25" spans="2:11" x14ac:dyDescent="0.25">
      <c r="B25" s="8" t="s">
        <v>536</v>
      </c>
      <c r="C25" s="57" t="s">
        <v>537</v>
      </c>
      <c r="D25" s="54" t="s">
        <v>538</v>
      </c>
      <c r="E25" s="6" t="s">
        <v>295</v>
      </c>
      <c r="F25" s="19">
        <v>3800000</v>
      </c>
      <c r="G25" s="24">
        <v>8886.2999999999993</v>
      </c>
      <c r="H25" s="24">
        <v>2.16</v>
      </c>
      <c r="I25" s="31"/>
      <c r="J25" s="31"/>
      <c r="K25" s="35"/>
    </row>
    <row r="26" spans="2:11" x14ac:dyDescent="0.25">
      <c r="B26" s="8" t="s">
        <v>446</v>
      </c>
      <c r="C26" s="57" t="s">
        <v>447</v>
      </c>
      <c r="D26" s="54" t="s">
        <v>448</v>
      </c>
      <c r="E26" s="6" t="s">
        <v>278</v>
      </c>
      <c r="F26" s="19">
        <v>740000</v>
      </c>
      <c r="G26" s="24">
        <v>8747.5400000000009</v>
      </c>
      <c r="H26" s="24">
        <v>2.13</v>
      </c>
      <c r="I26" s="31"/>
      <c r="J26" s="31"/>
      <c r="K26" s="35"/>
    </row>
    <row r="27" spans="2:11" x14ac:dyDescent="0.25">
      <c r="B27" s="8" t="s">
        <v>510</v>
      </c>
      <c r="C27" s="57" t="s">
        <v>511</v>
      </c>
      <c r="D27" s="54" t="s">
        <v>512</v>
      </c>
      <c r="E27" s="6" t="s">
        <v>110</v>
      </c>
      <c r="F27" s="19">
        <v>40000</v>
      </c>
      <c r="G27" s="24">
        <v>8669.24</v>
      </c>
      <c r="H27" s="24">
        <v>2.11</v>
      </c>
      <c r="I27" s="31"/>
      <c r="J27" s="31"/>
      <c r="K27" s="35"/>
    </row>
    <row r="28" spans="2:11" x14ac:dyDescent="0.25">
      <c r="B28" s="8" t="s">
        <v>125</v>
      </c>
      <c r="C28" s="57" t="s">
        <v>126</v>
      </c>
      <c r="D28" s="54" t="s">
        <v>127</v>
      </c>
      <c r="E28" s="6" t="s">
        <v>128</v>
      </c>
      <c r="F28" s="19">
        <v>250000</v>
      </c>
      <c r="G28" s="24">
        <v>8609</v>
      </c>
      <c r="H28" s="24">
        <v>2.09</v>
      </c>
      <c r="I28" s="31"/>
      <c r="J28" s="31"/>
      <c r="K28" s="35"/>
    </row>
    <row r="29" spans="2:11" x14ac:dyDescent="0.25">
      <c r="B29" s="8" t="s">
        <v>371</v>
      </c>
      <c r="C29" s="57" t="s">
        <v>372</v>
      </c>
      <c r="D29" s="54" t="s">
        <v>373</v>
      </c>
      <c r="E29" s="6" t="s">
        <v>374</v>
      </c>
      <c r="F29" s="19">
        <v>8000000</v>
      </c>
      <c r="G29" s="24">
        <v>8384</v>
      </c>
      <c r="H29" s="24">
        <v>2.04</v>
      </c>
      <c r="I29" s="31"/>
      <c r="J29" s="31"/>
      <c r="K29" s="35"/>
    </row>
    <row r="30" spans="2:11" x14ac:dyDescent="0.25">
      <c r="B30" s="8" t="s">
        <v>3777</v>
      </c>
      <c r="C30" s="57" t="s">
        <v>193</v>
      </c>
      <c r="D30" s="54" t="s">
        <v>3778</v>
      </c>
      <c r="E30" s="6" t="s">
        <v>143</v>
      </c>
      <c r="F30" s="19">
        <v>1200000</v>
      </c>
      <c r="G30" s="24">
        <v>8245.7999999999993</v>
      </c>
      <c r="H30" s="24">
        <v>2.0099999999999998</v>
      </c>
      <c r="I30" s="31"/>
      <c r="J30" s="31"/>
      <c r="K30" s="35"/>
    </row>
    <row r="31" spans="2:11" x14ac:dyDescent="0.25">
      <c r="B31" s="8" t="s">
        <v>87</v>
      </c>
      <c r="C31" s="57" t="s">
        <v>88</v>
      </c>
      <c r="D31" s="54" t="s">
        <v>89</v>
      </c>
      <c r="E31" s="6" t="s">
        <v>86</v>
      </c>
      <c r="F31" s="19">
        <v>600000</v>
      </c>
      <c r="G31" s="24">
        <v>7914</v>
      </c>
      <c r="H31" s="24">
        <v>1.92</v>
      </c>
      <c r="I31" s="31"/>
      <c r="J31" s="31"/>
      <c r="K31" s="35"/>
    </row>
    <row r="32" spans="2:11" x14ac:dyDescent="0.25">
      <c r="B32" s="8" t="s">
        <v>230</v>
      </c>
      <c r="C32" s="57" t="s">
        <v>231</v>
      </c>
      <c r="D32" s="54" t="s">
        <v>232</v>
      </c>
      <c r="E32" s="6" t="s">
        <v>128</v>
      </c>
      <c r="F32" s="19">
        <v>35000</v>
      </c>
      <c r="G32" s="24">
        <v>7608.27</v>
      </c>
      <c r="H32" s="24">
        <v>1.85</v>
      </c>
      <c r="I32" s="31"/>
      <c r="J32" s="31"/>
      <c r="K32" s="35"/>
    </row>
    <row r="33" spans="2:11" x14ac:dyDescent="0.25">
      <c r="B33" s="8" t="s">
        <v>72</v>
      </c>
      <c r="C33" s="57" t="s">
        <v>73</v>
      </c>
      <c r="D33" s="54" t="s">
        <v>74</v>
      </c>
      <c r="E33" s="6" t="s">
        <v>75</v>
      </c>
      <c r="F33" s="19">
        <v>95000</v>
      </c>
      <c r="G33" s="24">
        <v>7476.55</v>
      </c>
      <c r="H33" s="24">
        <v>1.82</v>
      </c>
      <c r="I33" s="31"/>
      <c r="J33" s="31"/>
      <c r="K33" s="35"/>
    </row>
    <row r="34" spans="2:11" x14ac:dyDescent="0.25">
      <c r="B34" s="8" t="s">
        <v>409</v>
      </c>
      <c r="C34" s="57" t="s">
        <v>410</v>
      </c>
      <c r="D34" s="54" t="s">
        <v>411</v>
      </c>
      <c r="E34" s="6" t="s">
        <v>191</v>
      </c>
      <c r="F34" s="19">
        <v>6700000</v>
      </c>
      <c r="G34" s="24">
        <v>7088.6</v>
      </c>
      <c r="H34" s="24">
        <v>1.72</v>
      </c>
      <c r="I34" s="31"/>
      <c r="J34" s="31"/>
      <c r="K34" s="35"/>
    </row>
    <row r="35" spans="2:11" x14ac:dyDescent="0.25">
      <c r="B35" s="8" t="s">
        <v>302</v>
      </c>
      <c r="C35" s="57" t="s">
        <v>303</v>
      </c>
      <c r="D35" s="54" t="s">
        <v>304</v>
      </c>
      <c r="E35" s="6" t="s">
        <v>60</v>
      </c>
      <c r="F35" s="19">
        <v>3825000</v>
      </c>
      <c r="G35" s="24">
        <v>7076.25</v>
      </c>
      <c r="H35" s="24">
        <v>1.72</v>
      </c>
      <c r="I35" s="31"/>
      <c r="J35" s="31"/>
      <c r="K35" s="35"/>
    </row>
    <row r="36" spans="2:11" x14ac:dyDescent="0.25">
      <c r="B36" s="8" t="s">
        <v>166</v>
      </c>
      <c r="C36" s="57" t="s">
        <v>167</v>
      </c>
      <c r="D36" s="54" t="s">
        <v>168</v>
      </c>
      <c r="E36" s="6" t="s">
        <v>53</v>
      </c>
      <c r="F36" s="19">
        <v>630000</v>
      </c>
      <c r="G36" s="24">
        <v>7027.97</v>
      </c>
      <c r="H36" s="24">
        <v>1.71</v>
      </c>
      <c r="I36" s="31"/>
      <c r="J36" s="31"/>
      <c r="K36" s="35"/>
    </row>
    <row r="37" spans="2:11" x14ac:dyDescent="0.25">
      <c r="B37" s="8" t="s">
        <v>477</v>
      </c>
      <c r="C37" s="57" t="s">
        <v>478</v>
      </c>
      <c r="D37" s="54" t="s">
        <v>479</v>
      </c>
      <c r="E37" s="6" t="s">
        <v>96</v>
      </c>
      <c r="F37" s="19">
        <v>320006</v>
      </c>
      <c r="G37" s="24">
        <v>6678.69</v>
      </c>
      <c r="H37" s="24">
        <v>1.62</v>
      </c>
      <c r="I37" s="31"/>
      <c r="J37" s="31"/>
      <c r="K37" s="35"/>
    </row>
    <row r="38" spans="2:11" x14ac:dyDescent="0.25">
      <c r="B38" s="8" t="s">
        <v>93</v>
      </c>
      <c r="C38" s="57" t="s">
        <v>94</v>
      </c>
      <c r="D38" s="54" t="s">
        <v>95</v>
      </c>
      <c r="E38" s="6" t="s">
        <v>96</v>
      </c>
      <c r="F38" s="19">
        <v>375000</v>
      </c>
      <c r="G38" s="24">
        <v>6599.63</v>
      </c>
      <c r="H38" s="24">
        <v>1.6</v>
      </c>
      <c r="I38" s="31"/>
      <c r="J38" s="31"/>
      <c r="K38" s="35"/>
    </row>
    <row r="39" spans="2:11" x14ac:dyDescent="0.25">
      <c r="C39" s="58" t="s">
        <v>39</v>
      </c>
      <c r="D39" s="54"/>
      <c r="E39" s="6"/>
      <c r="F39" s="19"/>
      <c r="G39" s="25">
        <v>327049.24</v>
      </c>
      <c r="H39" s="25">
        <v>79.5</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9" t="s">
        <v>545</v>
      </c>
      <c r="D45" s="54"/>
      <c r="E45" s="6"/>
      <c r="F45" s="19"/>
      <c r="G45" s="24"/>
      <c r="H45" s="24"/>
      <c r="I45" s="31"/>
      <c r="J45" s="31"/>
      <c r="K45" s="35"/>
    </row>
    <row r="46" spans="2:11" x14ac:dyDescent="0.25">
      <c r="B46" s="8" t="s">
        <v>546</v>
      </c>
      <c r="C46" s="57" t="s">
        <v>547</v>
      </c>
      <c r="D46" s="54" t="s">
        <v>548</v>
      </c>
      <c r="E46" s="6" t="s">
        <v>549</v>
      </c>
      <c r="F46" s="19">
        <v>10000000</v>
      </c>
      <c r="G46" s="24">
        <v>10000</v>
      </c>
      <c r="H46" s="24">
        <v>2.4300000000000002</v>
      </c>
      <c r="I46" s="31"/>
      <c r="J46" s="31"/>
      <c r="K46" s="35" t="s">
        <v>4853</v>
      </c>
    </row>
    <row r="47" spans="2:11" x14ac:dyDescent="0.25">
      <c r="C47" s="58" t="s">
        <v>39</v>
      </c>
      <c r="D47" s="54"/>
      <c r="E47" s="6"/>
      <c r="F47" s="19"/>
      <c r="G47" s="25">
        <v>10000</v>
      </c>
      <c r="H47" s="25">
        <v>2.4300000000000002</v>
      </c>
      <c r="I47" s="31"/>
      <c r="J47" s="31"/>
      <c r="K47" s="35"/>
    </row>
    <row r="48" spans="2:11" x14ac:dyDescent="0.25">
      <c r="C48" s="57"/>
      <c r="D48" s="54"/>
      <c r="E48" s="6"/>
      <c r="F48" s="19"/>
      <c r="G48" s="24"/>
      <c r="H48" s="24"/>
      <c r="I48" s="31"/>
      <c r="J48" s="31"/>
      <c r="K48" s="35"/>
    </row>
    <row r="49" spans="2:11" x14ac:dyDescent="0.25">
      <c r="C49" s="59" t="s">
        <v>4405</v>
      </c>
      <c r="D49" s="54"/>
      <c r="E49" s="6"/>
      <c r="F49" s="19"/>
      <c r="G49" s="24"/>
      <c r="H49" s="24"/>
      <c r="I49" s="31"/>
      <c r="J49" s="31"/>
      <c r="K49" s="35"/>
    </row>
    <row r="50" spans="2:11" x14ac:dyDescent="0.25">
      <c r="B50" s="8" t="s">
        <v>4406</v>
      </c>
      <c r="C50" s="57" t="s">
        <v>4407</v>
      </c>
      <c r="D50" s="54" t="s">
        <v>4408</v>
      </c>
      <c r="E50" s="6" t="s">
        <v>165</v>
      </c>
      <c r="F50" s="19">
        <v>9999900</v>
      </c>
      <c r="G50" s="24">
        <v>10399.9</v>
      </c>
      <c r="H50" s="24">
        <v>2.5299999999999998</v>
      </c>
      <c r="I50" s="31"/>
      <c r="J50" s="31"/>
      <c r="K50" s="35"/>
    </row>
    <row r="51" spans="2:11" x14ac:dyDescent="0.25">
      <c r="C51" s="58" t="s">
        <v>39</v>
      </c>
      <c r="D51" s="54"/>
      <c r="E51" s="6"/>
      <c r="F51" s="19"/>
      <c r="G51" s="25">
        <v>10399.9</v>
      </c>
      <c r="H51" s="25">
        <v>2.5299999999999998</v>
      </c>
      <c r="I51" s="31"/>
      <c r="J51" s="31"/>
      <c r="K51" s="35"/>
    </row>
    <row r="52" spans="2:11" x14ac:dyDescent="0.25">
      <c r="C52" s="57"/>
      <c r="D52" s="54"/>
      <c r="E52" s="6"/>
      <c r="F52" s="19"/>
      <c r="G52" s="24"/>
      <c r="H52" s="24"/>
      <c r="I52" s="31"/>
      <c r="J52" s="31"/>
      <c r="K52" s="35"/>
    </row>
    <row r="53" spans="2:11" x14ac:dyDescent="0.25">
      <c r="C53" s="58" t="s">
        <v>5</v>
      </c>
      <c r="D53" s="54"/>
      <c r="E53" s="6"/>
      <c r="F53" s="19"/>
      <c r="G53" s="24"/>
      <c r="H53" s="24"/>
      <c r="I53" s="31"/>
      <c r="J53" s="31"/>
      <c r="K53" s="35"/>
    </row>
    <row r="54" spans="2:11" x14ac:dyDescent="0.25">
      <c r="C54" s="57"/>
      <c r="D54" s="54"/>
      <c r="E54" s="6"/>
      <c r="F54" s="19"/>
      <c r="G54" s="24"/>
      <c r="H54" s="24"/>
      <c r="I54" s="31"/>
      <c r="J54" s="31"/>
      <c r="K54" s="35"/>
    </row>
    <row r="55" spans="2:11" x14ac:dyDescent="0.25">
      <c r="C55" s="58" t="s">
        <v>6</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7</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8</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9</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10</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64060.639999999999</v>
      </c>
      <c r="H87" s="24">
        <v>15.58</v>
      </c>
      <c r="I87" s="31"/>
      <c r="J87" s="31"/>
      <c r="K87" s="35"/>
    </row>
    <row r="88" spans="1:54" x14ac:dyDescent="0.25">
      <c r="C88" s="58" t="s">
        <v>39</v>
      </c>
      <c r="D88" s="54"/>
      <c r="E88" s="6"/>
      <c r="F88" s="19"/>
      <c r="G88" s="25">
        <v>64060.639999999999</v>
      </c>
      <c r="H88" s="25">
        <v>15.58</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4815</v>
      </c>
      <c r="D91" s="54"/>
      <c r="E91" s="6"/>
      <c r="F91" s="19"/>
      <c r="G91" s="24" t="s">
        <v>2</v>
      </c>
      <c r="H91" s="24" t="s">
        <v>2</v>
      </c>
      <c r="I91" s="31"/>
      <c r="J91" s="31"/>
      <c r="K91" s="35"/>
      <c r="L91" s="3"/>
      <c r="AI91" s="3"/>
      <c r="AV91" s="3"/>
      <c r="AX91" s="3"/>
      <c r="BB91" s="3"/>
    </row>
    <row r="92" spans="1:54" x14ac:dyDescent="0.25">
      <c r="B92" s="8"/>
      <c r="C92" s="57" t="s">
        <v>40</v>
      </c>
      <c r="D92" s="54"/>
      <c r="E92" s="6"/>
      <c r="F92" s="19"/>
      <c r="G92" s="24">
        <v>-282.37</v>
      </c>
      <c r="H92" s="24">
        <v>-4.0000000000000008E-2</v>
      </c>
      <c r="I92" s="31"/>
      <c r="J92" s="31"/>
      <c r="K92" s="35"/>
    </row>
    <row r="93" spans="1:54" x14ac:dyDescent="0.25">
      <c r="C93" s="58" t="s">
        <v>39</v>
      </c>
      <c r="D93" s="54"/>
      <c r="E93" s="6"/>
      <c r="F93" s="19"/>
      <c r="G93" s="25">
        <v>-282.37</v>
      </c>
      <c r="H93" s="25">
        <v>-4.0000000000000008E-2</v>
      </c>
      <c r="I93" s="31"/>
      <c r="J93" s="31"/>
      <c r="K93" s="35"/>
    </row>
    <row r="94" spans="1:54" x14ac:dyDescent="0.25">
      <c r="C94" s="57"/>
      <c r="D94" s="54"/>
      <c r="E94" s="6"/>
      <c r="F94" s="19"/>
      <c r="G94" s="24"/>
      <c r="H94" s="24"/>
      <c r="I94" s="31"/>
      <c r="J94" s="31"/>
      <c r="K94" s="35"/>
    </row>
    <row r="95" spans="1:54" x14ac:dyDescent="0.25">
      <c r="C95" s="60" t="s">
        <v>41</v>
      </c>
      <c r="D95" s="55"/>
      <c r="E95" s="5"/>
      <c r="F95" s="20"/>
      <c r="G95" s="26">
        <v>411227.41</v>
      </c>
      <c r="H95" s="26">
        <v>100</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82" t="s">
        <v>4881</v>
      </c>
      <c r="E105" s="82" t="s">
        <v>4882</v>
      </c>
      <c r="F105" s="83"/>
    </row>
    <row r="106" spans="3:11" x14ac:dyDescent="0.25">
      <c r="E106" s="2" t="s">
        <v>4944</v>
      </c>
    </row>
  </sheetData>
  <hyperlinks>
    <hyperlink ref="J2" location="'Index'!A1" display="'Index'!A1" xr:uid="{00000000-0004-0000-95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970</v>
      </c>
      <c r="J2" s="38" t="s">
        <v>4626</v>
      </c>
    </row>
    <row r="3" spans="1:54" ht="16.5" x14ac:dyDescent="0.3">
      <c r="C3" s="1" t="s">
        <v>26</v>
      </c>
      <c r="D3" s="21" t="s">
        <v>971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125</v>
      </c>
      <c r="C10" s="57" t="s">
        <v>126</v>
      </c>
      <c r="D10" s="54" t="s">
        <v>127</v>
      </c>
      <c r="E10" s="6" t="s">
        <v>128</v>
      </c>
      <c r="F10" s="19">
        <v>4400</v>
      </c>
      <c r="G10" s="24">
        <v>151.52000000000001</v>
      </c>
      <c r="H10" s="24">
        <v>1.59</v>
      </c>
      <c r="I10" s="31"/>
      <c r="J10" s="31"/>
      <c r="K10" s="35"/>
    </row>
    <row r="11" spans="1:54" x14ac:dyDescent="0.25">
      <c r="B11" s="8" t="s">
        <v>972</v>
      </c>
      <c r="C11" s="57" t="s">
        <v>973</v>
      </c>
      <c r="D11" s="54" t="s">
        <v>974</v>
      </c>
      <c r="E11" s="6" t="s">
        <v>291</v>
      </c>
      <c r="F11" s="19">
        <v>27000</v>
      </c>
      <c r="G11" s="24">
        <v>147.33000000000001</v>
      </c>
      <c r="H11" s="24">
        <v>1.55</v>
      </c>
      <c r="I11" s="31"/>
      <c r="J11" s="31"/>
      <c r="K11" s="35"/>
    </row>
    <row r="12" spans="1:54" x14ac:dyDescent="0.25">
      <c r="B12" s="8" t="s">
        <v>743</v>
      </c>
      <c r="C12" s="57" t="s">
        <v>744</v>
      </c>
      <c r="D12" s="54" t="s">
        <v>745</v>
      </c>
      <c r="E12" s="6" t="s">
        <v>117</v>
      </c>
      <c r="F12" s="19">
        <v>2100</v>
      </c>
      <c r="G12" s="24">
        <v>134.06</v>
      </c>
      <c r="H12" s="24">
        <v>1.41</v>
      </c>
      <c r="I12" s="31"/>
      <c r="J12" s="31"/>
      <c r="K12" s="35"/>
    </row>
    <row r="13" spans="1:54" x14ac:dyDescent="0.25">
      <c r="B13" s="8" t="s">
        <v>504</v>
      </c>
      <c r="C13" s="57" t="s">
        <v>505</v>
      </c>
      <c r="D13" s="54" t="s">
        <v>506</v>
      </c>
      <c r="E13" s="6" t="s">
        <v>103</v>
      </c>
      <c r="F13" s="19">
        <v>4400</v>
      </c>
      <c r="G13" s="24">
        <v>133.4</v>
      </c>
      <c r="H13" s="24">
        <v>1.4</v>
      </c>
      <c r="I13" s="31"/>
      <c r="J13" s="31"/>
      <c r="K13" s="35"/>
    </row>
    <row r="14" spans="1:54" x14ac:dyDescent="0.25">
      <c r="B14" s="8" t="s">
        <v>345</v>
      </c>
      <c r="C14" s="57" t="s">
        <v>346</v>
      </c>
      <c r="D14" s="54" t="s">
        <v>347</v>
      </c>
      <c r="E14" s="6" t="s">
        <v>110</v>
      </c>
      <c r="F14" s="19">
        <v>15000</v>
      </c>
      <c r="G14" s="24">
        <v>132.18</v>
      </c>
      <c r="H14" s="24">
        <v>1.39</v>
      </c>
      <c r="I14" s="31"/>
      <c r="J14" s="31"/>
      <c r="K14" s="35"/>
    </row>
    <row r="15" spans="1:54" x14ac:dyDescent="0.25">
      <c r="B15" s="8" t="s">
        <v>495</v>
      </c>
      <c r="C15" s="57" t="s">
        <v>496</v>
      </c>
      <c r="D15" s="54" t="s">
        <v>497</v>
      </c>
      <c r="E15" s="6" t="s">
        <v>291</v>
      </c>
      <c r="F15" s="19">
        <v>14000</v>
      </c>
      <c r="G15" s="24">
        <v>126.14</v>
      </c>
      <c r="H15" s="24">
        <v>1.33</v>
      </c>
      <c r="I15" s="31"/>
      <c r="J15" s="31"/>
      <c r="K15" s="35"/>
    </row>
    <row r="16" spans="1:54" x14ac:dyDescent="0.25">
      <c r="B16" s="8" t="s">
        <v>104</v>
      </c>
      <c r="C16" s="57" t="s">
        <v>105</v>
      </c>
      <c r="D16" s="54" t="s">
        <v>106</v>
      </c>
      <c r="E16" s="6" t="s">
        <v>60</v>
      </c>
      <c r="F16" s="19">
        <v>7700</v>
      </c>
      <c r="G16" s="24">
        <v>124.04</v>
      </c>
      <c r="H16" s="24">
        <v>1.3</v>
      </c>
      <c r="I16" s="31"/>
      <c r="J16" s="31"/>
      <c r="K16" s="35"/>
    </row>
    <row r="17" spans="2:11" x14ac:dyDescent="0.25">
      <c r="B17" s="8" t="s">
        <v>272</v>
      </c>
      <c r="C17" s="57" t="s">
        <v>273</v>
      </c>
      <c r="D17" s="54" t="s">
        <v>274</v>
      </c>
      <c r="E17" s="6" t="s">
        <v>64</v>
      </c>
      <c r="F17" s="19">
        <v>11000</v>
      </c>
      <c r="G17" s="24">
        <v>122.71</v>
      </c>
      <c r="H17" s="24">
        <v>1.29</v>
      </c>
      <c r="I17" s="31"/>
      <c r="J17" s="31"/>
      <c r="K17" s="35"/>
    </row>
    <row r="18" spans="2:11" x14ac:dyDescent="0.25">
      <c r="B18" s="8" t="s">
        <v>518</v>
      </c>
      <c r="C18" s="57" t="s">
        <v>519</v>
      </c>
      <c r="D18" s="54" t="s">
        <v>520</v>
      </c>
      <c r="E18" s="6" t="s">
        <v>64</v>
      </c>
      <c r="F18" s="19">
        <v>1700</v>
      </c>
      <c r="G18" s="24">
        <v>118.83</v>
      </c>
      <c r="H18" s="24">
        <v>1.25</v>
      </c>
      <c r="I18" s="31"/>
      <c r="J18" s="31"/>
      <c r="K18" s="35"/>
    </row>
    <row r="19" spans="2:11" x14ac:dyDescent="0.25">
      <c r="B19" s="8" t="s">
        <v>975</v>
      </c>
      <c r="C19" s="57" t="s">
        <v>976</v>
      </c>
      <c r="D19" s="54" t="s">
        <v>977</v>
      </c>
      <c r="E19" s="6" t="s">
        <v>117</v>
      </c>
      <c r="F19" s="19">
        <v>70000</v>
      </c>
      <c r="G19" s="24">
        <v>94.05</v>
      </c>
      <c r="H19" s="24">
        <v>0.99</v>
      </c>
      <c r="I19" s="31"/>
      <c r="J19" s="31"/>
      <c r="K19" s="35"/>
    </row>
    <row r="20" spans="2:11" x14ac:dyDescent="0.25">
      <c r="B20" s="8" t="s">
        <v>978</v>
      </c>
      <c r="C20" s="57" t="s">
        <v>979</v>
      </c>
      <c r="D20" s="54" t="s">
        <v>980</v>
      </c>
      <c r="E20" s="6" t="s">
        <v>103</v>
      </c>
      <c r="F20" s="19">
        <v>20000</v>
      </c>
      <c r="G20" s="24">
        <v>87.74</v>
      </c>
      <c r="H20" s="24">
        <v>0.92</v>
      </c>
      <c r="I20" s="31"/>
      <c r="J20" s="31"/>
      <c r="K20" s="35"/>
    </row>
    <row r="21" spans="2:11" x14ac:dyDescent="0.25">
      <c r="B21" s="8" t="s">
        <v>758</v>
      </c>
      <c r="C21" s="57" t="s">
        <v>759</v>
      </c>
      <c r="D21" s="54" t="s">
        <v>760</v>
      </c>
      <c r="E21" s="6" t="s">
        <v>110</v>
      </c>
      <c r="F21" s="19">
        <v>17000</v>
      </c>
      <c r="G21" s="24">
        <v>87.54</v>
      </c>
      <c r="H21" s="24">
        <v>0.92</v>
      </c>
      <c r="I21" s="31"/>
      <c r="J21" s="31"/>
      <c r="K21" s="35"/>
    </row>
    <row r="22" spans="2:11" x14ac:dyDescent="0.25">
      <c r="B22" s="8" t="s">
        <v>981</v>
      </c>
      <c r="C22" s="57" t="s">
        <v>982</v>
      </c>
      <c r="D22" s="54" t="s">
        <v>983</v>
      </c>
      <c r="E22" s="6" t="s">
        <v>60</v>
      </c>
      <c r="F22" s="19">
        <v>30000</v>
      </c>
      <c r="G22" s="24">
        <v>83.49</v>
      </c>
      <c r="H22" s="24">
        <v>0.88</v>
      </c>
      <c r="I22" s="31"/>
      <c r="J22" s="31"/>
      <c r="K22" s="35"/>
    </row>
    <row r="23" spans="2:11" x14ac:dyDescent="0.25">
      <c r="B23" s="8" t="s">
        <v>446</v>
      </c>
      <c r="C23" s="57" t="s">
        <v>447</v>
      </c>
      <c r="D23" s="54" t="s">
        <v>448</v>
      </c>
      <c r="E23" s="6" t="s">
        <v>278</v>
      </c>
      <c r="F23" s="19">
        <v>7000</v>
      </c>
      <c r="G23" s="24">
        <v>82.75</v>
      </c>
      <c r="H23" s="24">
        <v>0.87</v>
      </c>
      <c r="I23" s="31"/>
      <c r="J23" s="31"/>
      <c r="K23" s="35"/>
    </row>
    <row r="24" spans="2:11" x14ac:dyDescent="0.25">
      <c r="B24" s="8" t="s">
        <v>279</v>
      </c>
      <c r="C24" s="57" t="s">
        <v>280</v>
      </c>
      <c r="D24" s="54" t="s">
        <v>281</v>
      </c>
      <c r="E24" s="6" t="s">
        <v>117</v>
      </c>
      <c r="F24" s="19">
        <v>9000</v>
      </c>
      <c r="G24" s="24">
        <v>81.19</v>
      </c>
      <c r="H24" s="24">
        <v>0.85</v>
      </c>
      <c r="I24" s="31"/>
      <c r="J24" s="31"/>
      <c r="K24" s="35"/>
    </row>
    <row r="25" spans="2:11" x14ac:dyDescent="0.25">
      <c r="B25" s="8" t="s">
        <v>859</v>
      </c>
      <c r="C25" s="57" t="s">
        <v>860</v>
      </c>
      <c r="D25" s="54" t="s">
        <v>861</v>
      </c>
      <c r="E25" s="6" t="s">
        <v>103</v>
      </c>
      <c r="F25" s="19">
        <v>14000</v>
      </c>
      <c r="G25" s="24">
        <v>80.34</v>
      </c>
      <c r="H25" s="24">
        <v>0.84</v>
      </c>
      <c r="I25" s="31"/>
      <c r="J25" s="31"/>
      <c r="K25" s="35"/>
    </row>
    <row r="26" spans="2:11" x14ac:dyDescent="0.25">
      <c r="B26" s="8" t="s">
        <v>984</v>
      </c>
      <c r="C26" s="57" t="s">
        <v>985</v>
      </c>
      <c r="D26" s="54" t="s">
        <v>986</v>
      </c>
      <c r="E26" s="6" t="s">
        <v>117</v>
      </c>
      <c r="F26" s="19">
        <v>5000</v>
      </c>
      <c r="G26" s="24">
        <v>67.75</v>
      </c>
      <c r="H26" s="24">
        <v>0.71</v>
      </c>
      <c r="I26" s="31"/>
      <c r="J26" s="31"/>
      <c r="K26" s="35"/>
    </row>
    <row r="27" spans="2:11" x14ac:dyDescent="0.25">
      <c r="B27" s="8" t="s">
        <v>262</v>
      </c>
      <c r="C27" s="57" t="s">
        <v>263</v>
      </c>
      <c r="D27" s="54" t="s">
        <v>264</v>
      </c>
      <c r="E27" s="6" t="s">
        <v>71</v>
      </c>
      <c r="F27" s="19">
        <v>5000</v>
      </c>
      <c r="G27" s="24">
        <v>63</v>
      </c>
      <c r="H27" s="24">
        <v>0.66</v>
      </c>
      <c r="I27" s="31"/>
      <c r="J27" s="31"/>
      <c r="K27" s="35"/>
    </row>
    <row r="28" spans="2:11" x14ac:dyDescent="0.25">
      <c r="B28" s="8" t="s">
        <v>737</v>
      </c>
      <c r="C28" s="57" t="s">
        <v>738</v>
      </c>
      <c r="D28" s="54" t="s">
        <v>739</v>
      </c>
      <c r="E28" s="6" t="s">
        <v>161</v>
      </c>
      <c r="F28" s="19">
        <v>5000</v>
      </c>
      <c r="G28" s="24">
        <v>53.95</v>
      </c>
      <c r="H28" s="24">
        <v>0.56999999999999995</v>
      </c>
      <c r="I28" s="31"/>
      <c r="J28" s="31"/>
      <c r="K28" s="35"/>
    </row>
    <row r="29" spans="2:11" x14ac:dyDescent="0.25">
      <c r="B29" s="8" t="s">
        <v>987</v>
      </c>
      <c r="C29" s="57" t="s">
        <v>988</v>
      </c>
      <c r="D29" s="54" t="s">
        <v>989</v>
      </c>
      <c r="E29" s="6" t="s">
        <v>291</v>
      </c>
      <c r="F29" s="19">
        <v>7000</v>
      </c>
      <c r="G29" s="24">
        <v>51.19</v>
      </c>
      <c r="H29" s="24">
        <v>0.54</v>
      </c>
      <c r="I29" s="31"/>
      <c r="J29" s="31"/>
      <c r="K29" s="35"/>
    </row>
    <row r="30" spans="2:11" x14ac:dyDescent="0.25">
      <c r="B30" s="8" t="s">
        <v>285</v>
      </c>
      <c r="C30" s="57" t="s">
        <v>286</v>
      </c>
      <c r="D30" s="54" t="s">
        <v>287</v>
      </c>
      <c r="E30" s="6" t="s">
        <v>143</v>
      </c>
      <c r="F30" s="19">
        <v>13000</v>
      </c>
      <c r="G30" s="24">
        <v>45.4</v>
      </c>
      <c r="H30" s="24">
        <v>0.48</v>
      </c>
      <c r="I30" s="31"/>
      <c r="J30" s="31"/>
      <c r="K30" s="35"/>
    </row>
    <row r="31" spans="2:11" x14ac:dyDescent="0.25">
      <c r="B31" s="8" t="s">
        <v>362</v>
      </c>
      <c r="C31" s="57" t="s">
        <v>363</v>
      </c>
      <c r="D31" s="54" t="s">
        <v>364</v>
      </c>
      <c r="E31" s="6" t="s">
        <v>320</v>
      </c>
      <c r="F31" s="19">
        <v>103000</v>
      </c>
      <c r="G31" s="61">
        <v>0</v>
      </c>
      <c r="H31" s="24" t="s">
        <v>4816</v>
      </c>
      <c r="I31" s="31"/>
      <c r="J31" s="31"/>
      <c r="K31" s="35" t="s">
        <v>4854</v>
      </c>
    </row>
    <row r="32" spans="2:11" x14ac:dyDescent="0.25">
      <c r="C32" s="58" t="s">
        <v>39</v>
      </c>
      <c r="D32" s="54"/>
      <c r="E32" s="6"/>
      <c r="F32" s="19"/>
      <c r="G32" s="25">
        <v>2068.6</v>
      </c>
      <c r="H32" s="25">
        <v>21.74</v>
      </c>
      <c r="I32" s="31"/>
      <c r="J32" s="31"/>
      <c r="K32" s="35"/>
    </row>
    <row r="33" spans="1:11" x14ac:dyDescent="0.25">
      <c r="C33" s="57"/>
      <c r="D33" s="54"/>
      <c r="E33" s="6"/>
      <c r="F33" s="19"/>
      <c r="G33" s="24"/>
      <c r="H33" s="24"/>
      <c r="I33" s="31"/>
      <c r="J33" s="31"/>
      <c r="K33" s="35"/>
    </row>
    <row r="34" spans="1:11" x14ac:dyDescent="0.25">
      <c r="C34" s="58" t="s">
        <v>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9" t="s">
        <v>4</v>
      </c>
      <c r="D36" s="54"/>
      <c r="E36" s="6"/>
      <c r="F36" s="19"/>
      <c r="G36" s="24"/>
      <c r="H36" s="24"/>
      <c r="I36" s="31"/>
      <c r="J36" s="31"/>
      <c r="K36" s="35"/>
    </row>
    <row r="37" spans="1:11" x14ac:dyDescent="0.25">
      <c r="B37" s="8" t="s">
        <v>513</v>
      </c>
      <c r="C37" s="57" t="s">
        <v>514</v>
      </c>
      <c r="D37" s="54" t="s">
        <v>515</v>
      </c>
      <c r="E37" s="6" t="s">
        <v>53</v>
      </c>
      <c r="F37" s="19">
        <v>1300</v>
      </c>
      <c r="G37" s="24">
        <v>132.91999999999999</v>
      </c>
      <c r="H37" s="24">
        <v>1.4</v>
      </c>
      <c r="I37" s="31"/>
      <c r="J37" s="31"/>
      <c r="K37" s="35"/>
    </row>
    <row r="38" spans="1:11" x14ac:dyDescent="0.25">
      <c r="C38" s="58" t="s">
        <v>39</v>
      </c>
      <c r="D38" s="54"/>
      <c r="E38" s="6"/>
      <c r="F38" s="19"/>
      <c r="G38" s="25">
        <v>132.91999999999999</v>
      </c>
      <c r="H38" s="25">
        <v>1.4</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c r="H41" s="24"/>
      <c r="I41" s="31"/>
      <c r="J41" s="31"/>
      <c r="K41" s="35"/>
    </row>
    <row r="42" spans="1:11" x14ac:dyDescent="0.25">
      <c r="B42" s="8" t="s">
        <v>990</v>
      </c>
      <c r="C42" s="57" t="s">
        <v>697</v>
      </c>
      <c r="D42" s="54" t="s">
        <v>991</v>
      </c>
      <c r="E42" s="6" t="s">
        <v>699</v>
      </c>
      <c r="F42" s="19">
        <v>30</v>
      </c>
      <c r="G42" s="24">
        <v>302.60000000000002</v>
      </c>
      <c r="H42" s="24">
        <v>3.18</v>
      </c>
      <c r="I42" s="31">
        <v>7.7953000000000001</v>
      </c>
      <c r="J42" s="31"/>
      <c r="K42" s="35" t="s">
        <v>554</v>
      </c>
    </row>
    <row r="43" spans="1:11" x14ac:dyDescent="0.25">
      <c r="B43" s="8" t="s">
        <v>610</v>
      </c>
      <c r="C43" s="57" t="s">
        <v>611</v>
      </c>
      <c r="D43" s="54" t="s">
        <v>612</v>
      </c>
      <c r="E43" s="6" t="s">
        <v>581</v>
      </c>
      <c r="F43" s="19">
        <v>300</v>
      </c>
      <c r="G43" s="24">
        <v>299.58</v>
      </c>
      <c r="H43" s="24">
        <v>3.15</v>
      </c>
      <c r="I43" s="31">
        <v>9.86</v>
      </c>
      <c r="J43" s="31"/>
      <c r="K43" s="35" t="s">
        <v>554</v>
      </c>
    </row>
    <row r="44" spans="1:11" x14ac:dyDescent="0.25">
      <c r="B44" s="8" t="s">
        <v>992</v>
      </c>
      <c r="C44" s="57" t="s">
        <v>993</v>
      </c>
      <c r="D44" s="54" t="s">
        <v>994</v>
      </c>
      <c r="E44" s="6" t="s">
        <v>599</v>
      </c>
      <c r="F44" s="19">
        <v>30</v>
      </c>
      <c r="G44" s="24">
        <v>290.55</v>
      </c>
      <c r="H44" s="24">
        <v>3.05</v>
      </c>
      <c r="I44" s="31">
        <v>8.0747</v>
      </c>
      <c r="J44" s="31"/>
      <c r="K44" s="35" t="s">
        <v>554</v>
      </c>
    </row>
    <row r="45" spans="1:11" x14ac:dyDescent="0.25">
      <c r="B45" s="8" t="s">
        <v>585</v>
      </c>
      <c r="C45" s="57" t="s">
        <v>560</v>
      </c>
      <c r="D45" s="54" t="s">
        <v>586</v>
      </c>
      <c r="E45" s="6" t="s">
        <v>587</v>
      </c>
      <c r="F45" s="19">
        <v>20</v>
      </c>
      <c r="G45" s="24">
        <v>207.66</v>
      </c>
      <c r="H45" s="24">
        <v>2.1800000000000002</v>
      </c>
      <c r="I45" s="31">
        <v>8.7202000000000002</v>
      </c>
      <c r="J45" s="31">
        <v>6.8277261590999991</v>
      </c>
      <c r="K45" s="35" t="s">
        <v>554</v>
      </c>
    </row>
    <row r="46" spans="1:11" x14ac:dyDescent="0.25">
      <c r="C46" s="58" t="s">
        <v>39</v>
      </c>
      <c r="D46" s="54"/>
      <c r="E46" s="6"/>
      <c r="F46" s="19"/>
      <c r="G46" s="25">
        <v>1100.3900000000001</v>
      </c>
      <c r="H46" s="25">
        <v>11.56</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630</v>
      </c>
      <c r="C53" s="57" t="s">
        <v>631</v>
      </c>
      <c r="D53" s="54" t="s">
        <v>632</v>
      </c>
      <c r="E53" s="6" t="s">
        <v>620</v>
      </c>
      <c r="F53" s="19">
        <v>1100000</v>
      </c>
      <c r="G53" s="24">
        <v>1116.8</v>
      </c>
      <c r="H53" s="24">
        <v>11.73</v>
      </c>
      <c r="I53" s="31">
        <v>7.1517244</v>
      </c>
      <c r="J53" s="31"/>
      <c r="K53" s="35"/>
    </row>
    <row r="54" spans="1:11" x14ac:dyDescent="0.25">
      <c r="B54" s="8" t="s">
        <v>621</v>
      </c>
      <c r="C54" s="57" t="s">
        <v>622</v>
      </c>
      <c r="D54" s="54" t="s">
        <v>623</v>
      </c>
      <c r="E54" s="6" t="s">
        <v>620</v>
      </c>
      <c r="F54" s="19">
        <v>1000000</v>
      </c>
      <c r="G54" s="24">
        <v>1028.69</v>
      </c>
      <c r="H54" s="24">
        <v>10.81</v>
      </c>
      <c r="I54" s="31">
        <v>7.2009496000000004</v>
      </c>
      <c r="J54" s="31"/>
      <c r="K54" s="35"/>
    </row>
    <row r="55" spans="1:11" x14ac:dyDescent="0.25">
      <c r="B55" s="8" t="s">
        <v>995</v>
      </c>
      <c r="C55" s="57" t="s">
        <v>996</v>
      </c>
      <c r="D55" s="54" t="s">
        <v>997</v>
      </c>
      <c r="E55" s="6" t="s">
        <v>620</v>
      </c>
      <c r="F55" s="19">
        <v>480000</v>
      </c>
      <c r="G55" s="24">
        <v>465.46</v>
      </c>
      <c r="H55" s="24">
        <v>4.8899999999999997</v>
      </c>
      <c r="I55" s="31">
        <v>6.9512067999999996</v>
      </c>
      <c r="J55" s="31"/>
      <c r="K55" s="35"/>
    </row>
    <row r="56" spans="1:11" x14ac:dyDescent="0.25">
      <c r="C56" s="58" t="s">
        <v>39</v>
      </c>
      <c r="D56" s="54"/>
      <c r="E56" s="6"/>
      <c r="F56" s="19"/>
      <c r="G56" s="25">
        <v>2610.9499999999998</v>
      </c>
      <c r="H56" s="25">
        <v>27.43</v>
      </c>
      <c r="I56" s="31"/>
      <c r="J56" s="31"/>
      <c r="K56" s="35"/>
    </row>
    <row r="57" spans="1:11" x14ac:dyDescent="0.25">
      <c r="C57" s="57"/>
      <c r="D57" s="54"/>
      <c r="E57" s="6"/>
      <c r="F57" s="19"/>
      <c r="G57" s="24"/>
      <c r="H57" s="24"/>
      <c r="I57" s="31"/>
      <c r="J57" s="31"/>
      <c r="K57" s="35"/>
    </row>
    <row r="58" spans="1:11" x14ac:dyDescent="0.25">
      <c r="C58" s="59" t="s">
        <v>10</v>
      </c>
      <c r="D58" s="54"/>
      <c r="E58" s="6"/>
      <c r="F58" s="19"/>
      <c r="G58" s="24"/>
      <c r="H58" s="24"/>
      <c r="I58" s="31"/>
      <c r="J58" s="31"/>
      <c r="K58" s="35"/>
    </row>
    <row r="59" spans="1:11" x14ac:dyDescent="0.25">
      <c r="B59" s="8" t="s">
        <v>998</v>
      </c>
      <c r="C59" s="57" t="s">
        <v>999</v>
      </c>
      <c r="D59" s="54" t="s">
        <v>1000</v>
      </c>
      <c r="E59" s="6" t="s">
        <v>620</v>
      </c>
      <c r="F59" s="19">
        <v>1500000</v>
      </c>
      <c r="G59" s="24">
        <v>1530.24</v>
      </c>
      <c r="H59" s="24">
        <v>16.079999999999998</v>
      </c>
      <c r="I59" s="31">
        <v>7.4739523999999999</v>
      </c>
      <c r="J59" s="31"/>
      <c r="K59" s="35"/>
    </row>
    <row r="60" spans="1:11" x14ac:dyDescent="0.25">
      <c r="B60" s="8" t="s">
        <v>1001</v>
      </c>
      <c r="C60" s="57" t="s">
        <v>1002</v>
      </c>
      <c r="D60" s="54" t="s">
        <v>1003</v>
      </c>
      <c r="E60" s="6" t="s">
        <v>620</v>
      </c>
      <c r="F60" s="19">
        <v>1000000</v>
      </c>
      <c r="G60" s="24">
        <v>1015.74</v>
      </c>
      <c r="H60" s="24">
        <v>10.67</v>
      </c>
      <c r="I60" s="31">
        <v>7.2137656999999997</v>
      </c>
      <c r="J60" s="31"/>
      <c r="K60" s="35"/>
    </row>
    <row r="61" spans="1:11" x14ac:dyDescent="0.25">
      <c r="C61" s="58" t="s">
        <v>39</v>
      </c>
      <c r="D61" s="54"/>
      <c r="E61" s="6"/>
      <c r="F61" s="19"/>
      <c r="G61" s="25">
        <v>2545.98</v>
      </c>
      <c r="H61" s="25">
        <v>26.75</v>
      </c>
      <c r="I61" s="31"/>
      <c r="J61" s="31"/>
      <c r="K61" s="35"/>
    </row>
    <row r="62" spans="1:11" x14ac:dyDescent="0.25">
      <c r="C62" s="57"/>
      <c r="D62" s="54"/>
      <c r="E62" s="6"/>
      <c r="F62" s="19"/>
      <c r="G62" s="24"/>
      <c r="H62" s="24"/>
      <c r="I62" s="31"/>
      <c r="J62" s="31"/>
      <c r="K62" s="35"/>
    </row>
    <row r="63" spans="1:11" x14ac:dyDescent="0.25">
      <c r="A63" s="10"/>
      <c r="B63" s="28"/>
      <c r="C63" s="58" t="s">
        <v>11</v>
      </c>
      <c r="D63" s="54"/>
      <c r="E63" s="6"/>
      <c r="F63" s="19"/>
      <c r="G63" s="24"/>
      <c r="H63" s="24"/>
      <c r="I63" s="31"/>
      <c r="J63" s="31"/>
      <c r="K63" s="35"/>
    </row>
    <row r="64" spans="1:11" x14ac:dyDescent="0.25">
      <c r="A64" s="28"/>
      <c r="B64" s="28"/>
      <c r="C64" s="58" t="s">
        <v>13</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16</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17</v>
      </c>
      <c r="D72" s="54"/>
      <c r="E72" s="6"/>
      <c r="F72" s="19"/>
      <c r="G72" s="24"/>
      <c r="H72" s="24"/>
      <c r="I72" s="31"/>
      <c r="J72" s="31"/>
      <c r="K72" s="35"/>
    </row>
    <row r="73" spans="1:11" x14ac:dyDescent="0.25">
      <c r="B73" s="8" t="s">
        <v>1004</v>
      </c>
      <c r="C73" s="57" t="s">
        <v>1005</v>
      </c>
      <c r="D73" s="54" t="s">
        <v>1006</v>
      </c>
      <c r="E73" s="6" t="s">
        <v>620</v>
      </c>
      <c r="F73" s="19">
        <v>375000</v>
      </c>
      <c r="G73" s="24">
        <v>293.52999999999997</v>
      </c>
      <c r="H73" s="24">
        <v>3.08</v>
      </c>
      <c r="I73" s="31">
        <v>7.1620470999999997</v>
      </c>
      <c r="J73" s="31"/>
      <c r="K73" s="35"/>
    </row>
    <row r="74" spans="1:11" x14ac:dyDescent="0.25">
      <c r="C74" s="58" t="s">
        <v>39</v>
      </c>
      <c r="D74" s="54"/>
      <c r="E74" s="6"/>
      <c r="F74" s="19"/>
      <c r="G74" s="25">
        <v>293.52999999999997</v>
      </c>
      <c r="H74" s="25">
        <v>3.08</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605.32000000000005</v>
      </c>
      <c r="H86" s="24">
        <v>6.36</v>
      </c>
      <c r="I86" s="31"/>
      <c r="J86" s="31"/>
      <c r="K86" s="35"/>
    </row>
    <row r="87" spans="1:54" x14ac:dyDescent="0.25">
      <c r="C87" s="58" t="s">
        <v>39</v>
      </c>
      <c r="D87" s="54"/>
      <c r="E87" s="6"/>
      <c r="F87" s="19"/>
      <c r="G87" s="25">
        <v>605.32000000000005</v>
      </c>
      <c r="H87" s="25">
        <v>6.36</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4815</v>
      </c>
      <c r="D90" s="54"/>
      <c r="E90" s="6"/>
      <c r="F90" s="19"/>
      <c r="G90" s="24" t="s">
        <v>2</v>
      </c>
      <c r="H90" s="24" t="s">
        <v>2</v>
      </c>
      <c r="I90" s="31"/>
      <c r="J90" s="31"/>
      <c r="K90" s="35"/>
      <c r="L90" s="3"/>
      <c r="AI90" s="3"/>
      <c r="AV90" s="3"/>
      <c r="AX90" s="3"/>
      <c r="BB90" s="3"/>
    </row>
    <row r="91" spans="1:54" x14ac:dyDescent="0.25">
      <c r="B91" s="8"/>
      <c r="C91" s="57" t="s">
        <v>40</v>
      </c>
      <c r="D91" s="54"/>
      <c r="E91" s="6"/>
      <c r="F91" s="19"/>
      <c r="G91" s="24">
        <v>160.43</v>
      </c>
      <c r="H91" s="24">
        <v>1.68</v>
      </c>
      <c r="I91" s="31"/>
      <c r="J91" s="31"/>
      <c r="K91" s="35"/>
    </row>
    <row r="92" spans="1:54" x14ac:dyDescent="0.25">
      <c r="C92" s="58" t="s">
        <v>39</v>
      </c>
      <c r="D92" s="54"/>
      <c r="E92" s="6"/>
      <c r="F92" s="19"/>
      <c r="G92" s="25">
        <v>160.43</v>
      </c>
      <c r="H92" s="25">
        <v>1.68</v>
      </c>
      <c r="I92" s="31"/>
      <c r="J92" s="31"/>
      <c r="K92" s="35"/>
    </row>
    <row r="93" spans="1:54" x14ac:dyDescent="0.25">
      <c r="C93" s="57"/>
      <c r="D93" s="54"/>
      <c r="E93" s="6"/>
      <c r="F93" s="19"/>
      <c r="G93" s="24"/>
      <c r="H93" s="24"/>
      <c r="I93" s="31"/>
      <c r="J93" s="31"/>
      <c r="K93" s="35"/>
    </row>
    <row r="94" spans="1:54" x14ac:dyDescent="0.25">
      <c r="C94" s="60" t="s">
        <v>41</v>
      </c>
      <c r="D94" s="55"/>
      <c r="E94" s="5"/>
      <c r="F94" s="20"/>
      <c r="G94" s="26">
        <v>9518.1200000000008</v>
      </c>
      <c r="H94" s="26">
        <v>100</v>
      </c>
      <c r="I94" s="32"/>
      <c r="J94" s="32"/>
      <c r="K94" s="36"/>
    </row>
    <row r="97" spans="2:11" x14ac:dyDescent="0.25">
      <c r="C97" s="1" t="s">
        <v>42</v>
      </c>
    </row>
    <row r="98" spans="2:11" x14ac:dyDescent="0.25">
      <c r="C98" s="37" t="s">
        <v>43</v>
      </c>
      <c r="D98" s="37"/>
      <c r="E98" s="37"/>
      <c r="F98" s="37"/>
      <c r="G98" s="37"/>
      <c r="H98" s="37"/>
      <c r="I98" s="37"/>
      <c r="J98" s="37"/>
      <c r="K98" s="37"/>
    </row>
    <row r="99" spans="2:11" x14ac:dyDescent="0.25">
      <c r="C99" s="2" t="s">
        <v>44</v>
      </c>
    </row>
    <row r="100" spans="2:11" x14ac:dyDescent="0.25">
      <c r="C100" s="2" t="s">
        <v>45</v>
      </c>
    </row>
    <row r="101" spans="2:11" x14ac:dyDescent="0.25">
      <c r="C101" s="2" t="s">
        <v>46</v>
      </c>
    </row>
    <row r="102" spans="2:11" x14ac:dyDescent="0.25">
      <c r="C102" s="2" t="s">
        <v>47</v>
      </c>
    </row>
    <row r="103" spans="2:11" s="63" customFormat="1" x14ac:dyDescent="0.25">
      <c r="B103" s="64" t="s">
        <v>970</v>
      </c>
      <c r="C103" s="65" t="s">
        <v>4819</v>
      </c>
      <c r="D103" s="65"/>
      <c r="E103" s="65"/>
      <c r="F103" s="65"/>
      <c r="G103" s="66"/>
      <c r="H103" s="66"/>
    </row>
    <row r="104" spans="2:11" s="63" customFormat="1" ht="76.5" x14ac:dyDescent="0.25">
      <c r="B104" s="64" t="s">
        <v>970</v>
      </c>
      <c r="C104" s="67" t="s">
        <v>4820</v>
      </c>
      <c r="D104" s="67" t="s">
        <v>29</v>
      </c>
      <c r="E104" s="67" t="s">
        <v>4821</v>
      </c>
      <c r="F104" s="67" t="s">
        <v>4822</v>
      </c>
      <c r="G104" s="68" t="s">
        <v>4823</v>
      </c>
      <c r="H104" s="69" t="s">
        <v>4824</v>
      </c>
    </row>
    <row r="105" spans="2:11" s="63" customFormat="1" x14ac:dyDescent="0.25">
      <c r="B105" s="64" t="s">
        <v>970</v>
      </c>
      <c r="C105" s="70" t="s">
        <v>4825</v>
      </c>
      <c r="D105" s="70" t="s">
        <v>4826</v>
      </c>
      <c r="E105" s="71">
        <v>0</v>
      </c>
      <c r="F105" s="72">
        <v>0</v>
      </c>
      <c r="G105" s="71">
        <v>326.10000000000002</v>
      </c>
      <c r="H105" s="71">
        <v>83.117360000000005</v>
      </c>
    </row>
    <row r="107" spans="2:11" x14ac:dyDescent="0.25">
      <c r="C107" s="82" t="s">
        <v>4881</v>
      </c>
      <c r="E107" s="82" t="s">
        <v>4882</v>
      </c>
      <c r="F107" s="83"/>
    </row>
    <row r="108" spans="2:11" x14ac:dyDescent="0.25">
      <c r="E108" s="2" t="s">
        <v>4893</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
  <dimension ref="A1:IV76"/>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4409</v>
      </c>
      <c r="J2" s="38" t="s">
        <v>4626</v>
      </c>
    </row>
    <row r="3" spans="1:54" ht="16.5" x14ac:dyDescent="0.3">
      <c r="C3" s="1" t="s">
        <v>26</v>
      </c>
      <c r="D3" s="21" t="s">
        <v>4410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1015</v>
      </c>
      <c r="C18" s="57" t="s">
        <v>551</v>
      </c>
      <c r="D18" s="54" t="s">
        <v>1016</v>
      </c>
      <c r="E18" s="6" t="s">
        <v>553</v>
      </c>
      <c r="F18" s="19">
        <v>600</v>
      </c>
      <c r="G18" s="24">
        <v>601.42999999999995</v>
      </c>
      <c r="H18" s="24">
        <v>8.3699999999999992</v>
      </c>
      <c r="I18" s="31">
        <v>7.4550000000000001</v>
      </c>
      <c r="J18" s="31"/>
      <c r="K18" s="35" t="s">
        <v>554</v>
      </c>
    </row>
    <row r="19" spans="1:11" x14ac:dyDescent="0.25">
      <c r="B19" s="8" t="s">
        <v>2421</v>
      </c>
      <c r="C19" s="57" t="s">
        <v>710</v>
      </c>
      <c r="D19" s="54" t="s">
        <v>2422</v>
      </c>
      <c r="E19" s="6" t="s">
        <v>1462</v>
      </c>
      <c r="F19" s="19">
        <v>60</v>
      </c>
      <c r="G19" s="24">
        <v>595.42999999999995</v>
      </c>
      <c r="H19" s="24">
        <v>8.2899999999999991</v>
      </c>
      <c r="I19" s="31">
        <v>7.4309000000000003</v>
      </c>
      <c r="J19" s="31"/>
      <c r="K19" s="35" t="s">
        <v>554</v>
      </c>
    </row>
    <row r="20" spans="1:11" x14ac:dyDescent="0.25">
      <c r="B20" s="8" t="s">
        <v>2173</v>
      </c>
      <c r="C20" s="57" t="s">
        <v>1541</v>
      </c>
      <c r="D20" s="54" t="s">
        <v>2174</v>
      </c>
      <c r="E20" s="6" t="s">
        <v>553</v>
      </c>
      <c r="F20" s="19">
        <v>500</v>
      </c>
      <c r="G20" s="24">
        <v>503.63</v>
      </c>
      <c r="H20" s="24">
        <v>7.01</v>
      </c>
      <c r="I20" s="31">
        <v>7.25</v>
      </c>
      <c r="J20" s="31"/>
      <c r="K20" s="35" t="s">
        <v>554</v>
      </c>
    </row>
    <row r="21" spans="1:11" x14ac:dyDescent="0.25">
      <c r="B21" s="8" t="s">
        <v>4411</v>
      </c>
      <c r="C21" s="57" t="s">
        <v>1517</v>
      </c>
      <c r="D21" s="54" t="s">
        <v>4412</v>
      </c>
      <c r="E21" s="6" t="s">
        <v>553</v>
      </c>
      <c r="F21" s="19">
        <v>10</v>
      </c>
      <c r="G21" s="24">
        <v>100.24</v>
      </c>
      <c r="H21" s="24">
        <v>1.4</v>
      </c>
      <c r="I21" s="31">
        <v>7.8049999999999997</v>
      </c>
      <c r="J21" s="31"/>
      <c r="K21" s="35" t="s">
        <v>554</v>
      </c>
    </row>
    <row r="22" spans="1:11" x14ac:dyDescent="0.25">
      <c r="C22" s="58" t="s">
        <v>39</v>
      </c>
      <c r="D22" s="54"/>
      <c r="E22" s="6"/>
      <c r="F22" s="19"/>
      <c r="G22" s="25">
        <v>1800.73</v>
      </c>
      <c r="H22" s="25">
        <v>25.07</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2967</v>
      </c>
      <c r="C42" s="57" t="s">
        <v>2968</v>
      </c>
      <c r="D42" s="54" t="s">
        <v>2969</v>
      </c>
      <c r="E42" s="6" t="s">
        <v>620</v>
      </c>
      <c r="F42" s="19">
        <v>5295000</v>
      </c>
      <c r="G42" s="24">
        <v>4365.8</v>
      </c>
      <c r="H42" s="24">
        <v>60.77</v>
      </c>
      <c r="I42" s="31">
        <v>7.1334790000000003</v>
      </c>
      <c r="J42" s="31"/>
      <c r="K42" s="35"/>
    </row>
    <row r="43" spans="1:11" x14ac:dyDescent="0.25">
      <c r="B43" s="8" t="s">
        <v>2952</v>
      </c>
      <c r="C43" s="57" t="s">
        <v>2953</v>
      </c>
      <c r="D43" s="54" t="s">
        <v>2954</v>
      </c>
      <c r="E43" s="6" t="s">
        <v>620</v>
      </c>
      <c r="F43" s="19">
        <v>809000</v>
      </c>
      <c r="G43" s="24">
        <v>670.53</v>
      </c>
      <c r="H43" s="24">
        <v>9.33</v>
      </c>
      <c r="I43" s="31">
        <v>7.1313067999999999</v>
      </c>
      <c r="J43" s="31"/>
      <c r="K43" s="35"/>
    </row>
    <row r="44" spans="1:11" x14ac:dyDescent="0.25">
      <c r="B44" s="8" t="s">
        <v>2955</v>
      </c>
      <c r="C44" s="57" t="s">
        <v>2956</v>
      </c>
      <c r="D44" s="54" t="s">
        <v>2957</v>
      </c>
      <c r="E44" s="6" t="s">
        <v>620</v>
      </c>
      <c r="F44" s="19">
        <v>300000</v>
      </c>
      <c r="G44" s="24">
        <v>247.69</v>
      </c>
      <c r="H44" s="24">
        <v>3.45</v>
      </c>
      <c r="I44" s="31">
        <v>7.1329101000000001</v>
      </c>
      <c r="J44" s="31"/>
      <c r="K44" s="35"/>
    </row>
    <row r="45" spans="1:11" x14ac:dyDescent="0.25">
      <c r="C45" s="58" t="s">
        <v>39</v>
      </c>
      <c r="D45" s="54"/>
      <c r="E45" s="6"/>
      <c r="F45" s="19"/>
      <c r="G45" s="25">
        <v>5284.02</v>
      </c>
      <c r="H45" s="25">
        <v>73.55</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35.78</v>
      </c>
      <c r="H57" s="24">
        <v>0.5</v>
      </c>
      <c r="I57" s="31"/>
      <c r="J57" s="31"/>
      <c r="K57" s="35"/>
    </row>
    <row r="58" spans="1:54" x14ac:dyDescent="0.25">
      <c r="C58" s="58" t="s">
        <v>39</v>
      </c>
      <c r="D58" s="54"/>
      <c r="E58" s="6"/>
      <c r="F58" s="19"/>
      <c r="G58" s="25">
        <v>35.78</v>
      </c>
      <c r="H58" s="25">
        <v>0.5</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4815</v>
      </c>
      <c r="D61" s="54"/>
      <c r="E61" s="6"/>
      <c r="F61" s="19"/>
      <c r="G61" s="24" t="s">
        <v>2</v>
      </c>
      <c r="H61" s="24" t="s">
        <v>2</v>
      </c>
      <c r="I61" s="31"/>
      <c r="J61" s="31"/>
      <c r="K61" s="35"/>
      <c r="L61" s="3"/>
      <c r="AI61" s="3"/>
      <c r="AV61" s="3"/>
      <c r="AX61" s="3"/>
      <c r="BB61" s="3"/>
    </row>
    <row r="62" spans="1:54" x14ac:dyDescent="0.25">
      <c r="B62" s="8"/>
      <c r="C62" s="57" t="s">
        <v>40</v>
      </c>
      <c r="D62" s="54"/>
      <c r="E62" s="6"/>
      <c r="F62" s="19"/>
      <c r="G62" s="24">
        <v>63.67</v>
      </c>
      <c r="H62" s="24">
        <v>0.88</v>
      </c>
      <c r="I62" s="31"/>
      <c r="J62" s="31"/>
      <c r="K62" s="35"/>
    </row>
    <row r="63" spans="1:54" x14ac:dyDescent="0.25">
      <c r="C63" s="58" t="s">
        <v>39</v>
      </c>
      <c r="D63" s="54"/>
      <c r="E63" s="6"/>
      <c r="F63" s="19"/>
      <c r="G63" s="25">
        <v>63.67</v>
      </c>
      <c r="H63" s="25">
        <v>0.88</v>
      </c>
      <c r="I63" s="31"/>
      <c r="J63" s="31"/>
      <c r="K63" s="35"/>
    </row>
    <row r="64" spans="1:54" x14ac:dyDescent="0.25">
      <c r="C64" s="57"/>
      <c r="D64" s="54"/>
      <c r="E64" s="6"/>
      <c r="F64" s="19"/>
      <c r="G64" s="24"/>
      <c r="H64" s="24"/>
      <c r="I64" s="31"/>
      <c r="J64" s="31"/>
      <c r="K64" s="35"/>
    </row>
    <row r="65" spans="3:11" x14ac:dyDescent="0.25">
      <c r="C65" s="60" t="s">
        <v>41</v>
      </c>
      <c r="D65" s="55"/>
      <c r="E65" s="5"/>
      <c r="F65" s="20"/>
      <c r="G65" s="26">
        <v>7184.2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4881</v>
      </c>
      <c r="E75" s="82" t="s">
        <v>4882</v>
      </c>
      <c r="F75" s="83"/>
    </row>
    <row r="76" spans="3:11" x14ac:dyDescent="0.25">
      <c r="E76" s="2" t="s">
        <v>4922</v>
      </c>
    </row>
  </sheetData>
  <hyperlinks>
    <hyperlink ref="J2" location="'Index'!A1" display="'Index'!A1" xr:uid="{00000000-0004-0000-9600-000000000000}"/>
  </hyperlinks>
  <pageMargins left="0.7" right="0.7" top="0.75" bottom="0.75" header="0.3" footer="0.3"/>
  <pageSetup orientation="portrait" horizontalDpi="4294967293"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
  <dimension ref="A1:IV85"/>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2514</v>
      </c>
      <c r="J2" s="38" t="s">
        <v>4626</v>
      </c>
    </row>
    <row r="3" spans="1:54" ht="16.5" x14ac:dyDescent="0.3">
      <c r="C3" s="1" t="s">
        <v>26</v>
      </c>
      <c r="D3" s="21" t="s">
        <v>4413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1634</v>
      </c>
      <c r="C18" s="57" t="s">
        <v>551</v>
      </c>
      <c r="D18" s="54" t="s">
        <v>1635</v>
      </c>
      <c r="E18" s="6" t="s">
        <v>1462</v>
      </c>
      <c r="F18" s="19">
        <v>110</v>
      </c>
      <c r="G18" s="24">
        <v>1085.3900000000001</v>
      </c>
      <c r="H18" s="24">
        <v>7.89</v>
      </c>
      <c r="I18" s="31">
        <v>7.3400999999999996</v>
      </c>
      <c r="J18" s="31"/>
      <c r="K18" s="35" t="s">
        <v>554</v>
      </c>
    </row>
    <row r="19" spans="1:11" x14ac:dyDescent="0.25">
      <c r="B19" s="8" t="s">
        <v>2083</v>
      </c>
      <c r="C19" s="57" t="s">
        <v>583</v>
      </c>
      <c r="D19" s="54" t="s">
        <v>2084</v>
      </c>
      <c r="E19" s="6" t="s">
        <v>553</v>
      </c>
      <c r="F19" s="19">
        <v>100</v>
      </c>
      <c r="G19" s="24">
        <v>987.9</v>
      </c>
      <c r="H19" s="24">
        <v>7.18</v>
      </c>
      <c r="I19" s="31">
        <v>7.3049999999999997</v>
      </c>
      <c r="J19" s="31"/>
      <c r="K19" s="35" t="s">
        <v>554</v>
      </c>
    </row>
    <row r="20" spans="1:11" x14ac:dyDescent="0.25">
      <c r="C20" s="58" t="s">
        <v>39</v>
      </c>
      <c r="D20" s="54"/>
      <c r="E20" s="6"/>
      <c r="F20" s="19"/>
      <c r="G20" s="25">
        <v>2073.29</v>
      </c>
      <c r="H20" s="25">
        <v>15.07</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1331</v>
      </c>
      <c r="C32" s="57" t="s">
        <v>62</v>
      </c>
      <c r="D32" s="54" t="s">
        <v>1332</v>
      </c>
      <c r="E32" s="6" t="s">
        <v>680</v>
      </c>
      <c r="F32" s="19">
        <v>200</v>
      </c>
      <c r="G32" s="24">
        <v>942.69</v>
      </c>
      <c r="H32" s="24">
        <v>6.85</v>
      </c>
      <c r="I32" s="31">
        <v>7.6</v>
      </c>
      <c r="J32" s="31"/>
      <c r="K32" s="35" t="s">
        <v>554</v>
      </c>
    </row>
    <row r="33" spans="2:11" x14ac:dyDescent="0.25">
      <c r="B33" s="8" t="s">
        <v>4414</v>
      </c>
      <c r="C33" s="57" t="s">
        <v>569</v>
      </c>
      <c r="D33" s="54" t="s">
        <v>4415</v>
      </c>
      <c r="E33" s="6" t="s">
        <v>680</v>
      </c>
      <c r="F33" s="19">
        <v>200</v>
      </c>
      <c r="G33" s="24">
        <v>939.76</v>
      </c>
      <c r="H33" s="24">
        <v>6.83</v>
      </c>
      <c r="I33" s="31">
        <v>7.9850000000000003</v>
      </c>
      <c r="J33" s="31"/>
      <c r="K33" s="35" t="s">
        <v>554</v>
      </c>
    </row>
    <row r="34" spans="2:11" x14ac:dyDescent="0.25">
      <c r="B34" s="8" t="s">
        <v>4416</v>
      </c>
      <c r="C34" s="57" t="s">
        <v>579</v>
      </c>
      <c r="D34" s="54" t="s">
        <v>4417</v>
      </c>
      <c r="E34" s="6" t="s">
        <v>680</v>
      </c>
      <c r="F34" s="19">
        <v>200</v>
      </c>
      <c r="G34" s="24">
        <v>939.41</v>
      </c>
      <c r="H34" s="24">
        <v>6.83</v>
      </c>
      <c r="I34" s="31">
        <v>8.0350000000000001</v>
      </c>
      <c r="J34" s="31"/>
      <c r="K34" s="35" t="s">
        <v>554</v>
      </c>
    </row>
    <row r="35" spans="2:11" x14ac:dyDescent="0.25">
      <c r="B35" s="8" t="s">
        <v>4418</v>
      </c>
      <c r="C35" s="57" t="s">
        <v>4419</v>
      </c>
      <c r="D35" s="54" t="s">
        <v>4420</v>
      </c>
      <c r="E35" s="6" t="s">
        <v>680</v>
      </c>
      <c r="F35" s="19">
        <v>160</v>
      </c>
      <c r="G35" s="24">
        <v>752.58</v>
      </c>
      <c r="H35" s="24">
        <v>5.47</v>
      </c>
      <c r="I35" s="31">
        <v>7.85</v>
      </c>
      <c r="J35" s="31"/>
      <c r="K35" s="35" t="s">
        <v>554</v>
      </c>
    </row>
    <row r="36" spans="2:11" x14ac:dyDescent="0.25">
      <c r="B36" s="8" t="s">
        <v>2130</v>
      </c>
      <c r="C36" s="57" t="s">
        <v>1084</v>
      </c>
      <c r="D36" s="54" t="s">
        <v>2131</v>
      </c>
      <c r="E36" s="6" t="s">
        <v>680</v>
      </c>
      <c r="F36" s="19">
        <v>100</v>
      </c>
      <c r="G36" s="24">
        <v>472.91</v>
      </c>
      <c r="H36" s="24">
        <v>3.44</v>
      </c>
      <c r="I36" s="31">
        <v>7.26</v>
      </c>
      <c r="J36" s="31"/>
      <c r="K36" s="35" t="s">
        <v>554</v>
      </c>
    </row>
    <row r="37" spans="2:11" x14ac:dyDescent="0.25">
      <c r="C37" s="58" t="s">
        <v>39</v>
      </c>
      <c r="D37" s="54"/>
      <c r="E37" s="6"/>
      <c r="F37" s="19"/>
      <c r="G37" s="25">
        <v>4047.35</v>
      </c>
      <c r="H37" s="25">
        <v>29.42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4421</v>
      </c>
      <c r="C40" s="57" t="s">
        <v>112</v>
      </c>
      <c r="D40" s="54" t="s">
        <v>4422</v>
      </c>
      <c r="E40" s="6" t="s">
        <v>680</v>
      </c>
      <c r="F40" s="19">
        <v>240</v>
      </c>
      <c r="G40" s="24">
        <v>1134.1300000000001</v>
      </c>
      <c r="H40" s="24">
        <v>8.24</v>
      </c>
      <c r="I40" s="31">
        <v>7.2350000000000003</v>
      </c>
      <c r="J40" s="31"/>
      <c r="K40" s="35" t="s">
        <v>554</v>
      </c>
    </row>
    <row r="41" spans="2:11" x14ac:dyDescent="0.25">
      <c r="B41" s="8" t="s">
        <v>4423</v>
      </c>
      <c r="C41" s="57" t="s">
        <v>66</v>
      </c>
      <c r="D41" s="54" t="s">
        <v>4424</v>
      </c>
      <c r="E41" s="6" t="s">
        <v>680</v>
      </c>
      <c r="F41" s="19">
        <v>240</v>
      </c>
      <c r="G41" s="24">
        <v>1133.79</v>
      </c>
      <c r="H41" s="24">
        <v>8.24</v>
      </c>
      <c r="I41" s="31">
        <v>7.2748999999999997</v>
      </c>
      <c r="J41" s="31"/>
      <c r="K41" s="35" t="s">
        <v>554</v>
      </c>
    </row>
    <row r="42" spans="2:11" x14ac:dyDescent="0.25">
      <c r="B42" s="8" t="s">
        <v>4425</v>
      </c>
      <c r="C42" s="57" t="s">
        <v>710</v>
      </c>
      <c r="D42" s="54" t="s">
        <v>4426</v>
      </c>
      <c r="E42" s="6" t="s">
        <v>680</v>
      </c>
      <c r="F42" s="19">
        <v>200</v>
      </c>
      <c r="G42" s="24">
        <v>950.95</v>
      </c>
      <c r="H42" s="24">
        <v>6.91</v>
      </c>
      <c r="I42" s="31">
        <v>7.298</v>
      </c>
      <c r="J42" s="31"/>
      <c r="K42" s="35" t="s">
        <v>554</v>
      </c>
    </row>
    <row r="43" spans="2:11" x14ac:dyDescent="0.25">
      <c r="B43" s="8" t="s">
        <v>4427</v>
      </c>
      <c r="C43" s="57" t="s">
        <v>105</v>
      </c>
      <c r="D43" s="54" t="s">
        <v>4428</v>
      </c>
      <c r="E43" s="6" t="s">
        <v>1097</v>
      </c>
      <c r="F43" s="19">
        <v>200</v>
      </c>
      <c r="G43" s="24">
        <v>944.82</v>
      </c>
      <c r="H43" s="24">
        <v>6.87</v>
      </c>
      <c r="I43" s="31">
        <v>7.2751000000000001</v>
      </c>
      <c r="J43" s="31"/>
      <c r="K43" s="35" t="s">
        <v>554</v>
      </c>
    </row>
    <row r="44" spans="2:11" x14ac:dyDescent="0.25">
      <c r="B44" s="8" t="s">
        <v>2142</v>
      </c>
      <c r="C44" s="57" t="s">
        <v>1196</v>
      </c>
      <c r="D44" s="54" t="s">
        <v>2143</v>
      </c>
      <c r="E44" s="6" t="s">
        <v>680</v>
      </c>
      <c r="F44" s="19">
        <v>180</v>
      </c>
      <c r="G44" s="24">
        <v>852.53</v>
      </c>
      <c r="H44" s="24">
        <v>6.2</v>
      </c>
      <c r="I44" s="31">
        <v>7.31</v>
      </c>
      <c r="J44" s="31"/>
      <c r="K44" s="35" t="s">
        <v>554</v>
      </c>
    </row>
    <row r="45" spans="2:11" x14ac:dyDescent="0.25">
      <c r="B45" s="8" t="s">
        <v>2140</v>
      </c>
      <c r="C45" s="57" t="s">
        <v>1174</v>
      </c>
      <c r="D45" s="54" t="s">
        <v>2141</v>
      </c>
      <c r="E45" s="6" t="s">
        <v>1127</v>
      </c>
      <c r="F45" s="19">
        <v>180</v>
      </c>
      <c r="G45" s="24">
        <v>852.26</v>
      </c>
      <c r="H45" s="24">
        <v>6.19</v>
      </c>
      <c r="I45" s="31">
        <v>7.3550000000000004</v>
      </c>
      <c r="J45" s="31"/>
      <c r="K45" s="35" t="s">
        <v>554</v>
      </c>
    </row>
    <row r="46" spans="2:11" x14ac:dyDescent="0.25">
      <c r="B46" s="8" t="s">
        <v>1349</v>
      </c>
      <c r="C46" s="57" t="s">
        <v>682</v>
      </c>
      <c r="D46" s="54" t="s">
        <v>1350</v>
      </c>
      <c r="E46" s="6" t="s">
        <v>680</v>
      </c>
      <c r="F46" s="19">
        <v>180</v>
      </c>
      <c r="G46" s="24">
        <v>850.45</v>
      </c>
      <c r="H46" s="24">
        <v>6.18</v>
      </c>
      <c r="I46" s="31">
        <v>7.41</v>
      </c>
      <c r="J46" s="31"/>
      <c r="K46" s="35" t="s">
        <v>554</v>
      </c>
    </row>
    <row r="47" spans="2:11" x14ac:dyDescent="0.25">
      <c r="B47" s="8" t="s">
        <v>4429</v>
      </c>
      <c r="C47" s="57" t="s">
        <v>685</v>
      </c>
      <c r="D47" s="54" t="s">
        <v>4430</v>
      </c>
      <c r="E47" s="6" t="s">
        <v>680</v>
      </c>
      <c r="F47" s="19">
        <v>180</v>
      </c>
      <c r="G47" s="24">
        <v>849.38</v>
      </c>
      <c r="H47" s="24">
        <v>6.17</v>
      </c>
      <c r="I47" s="31">
        <v>7.4249999999999998</v>
      </c>
      <c r="J47" s="31"/>
      <c r="K47" s="35" t="s">
        <v>554</v>
      </c>
    </row>
    <row r="48" spans="2:11" x14ac:dyDescent="0.25">
      <c r="C48" s="58" t="s">
        <v>39</v>
      </c>
      <c r="D48" s="54"/>
      <c r="E48" s="6"/>
      <c r="F48" s="19"/>
      <c r="G48" s="25">
        <v>7568.31</v>
      </c>
      <c r="H48" s="25">
        <v>55</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42.64</v>
      </c>
      <c r="H66" s="24">
        <v>0.31</v>
      </c>
      <c r="I66" s="31"/>
      <c r="J66" s="31"/>
      <c r="K66" s="35"/>
    </row>
    <row r="67" spans="1:54" x14ac:dyDescent="0.25">
      <c r="C67" s="58" t="s">
        <v>39</v>
      </c>
      <c r="D67" s="54"/>
      <c r="E67" s="6"/>
      <c r="F67" s="19"/>
      <c r="G67" s="25">
        <v>42.64</v>
      </c>
      <c r="H67" s="25">
        <v>0.31</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4815</v>
      </c>
      <c r="D70" s="54"/>
      <c r="E70" s="6"/>
      <c r="F70" s="19"/>
      <c r="G70" s="24" t="s">
        <v>2</v>
      </c>
      <c r="H70" s="24" t="s">
        <v>2</v>
      </c>
      <c r="I70" s="31"/>
      <c r="J70" s="31"/>
      <c r="K70" s="35"/>
      <c r="L70" s="3"/>
      <c r="AI70" s="3"/>
      <c r="AV70" s="3"/>
      <c r="AX70" s="3"/>
      <c r="BB70" s="3"/>
    </row>
    <row r="71" spans="1:54" x14ac:dyDescent="0.25">
      <c r="B71" s="8"/>
      <c r="C71" s="57" t="s">
        <v>40</v>
      </c>
      <c r="D71" s="54"/>
      <c r="E71" s="6"/>
      <c r="F71" s="19"/>
      <c r="G71" s="24">
        <v>26.6</v>
      </c>
      <c r="H71" s="24">
        <v>0.2</v>
      </c>
      <c r="I71" s="31"/>
      <c r="J71" s="31"/>
      <c r="K71" s="35"/>
    </row>
    <row r="72" spans="1:54" x14ac:dyDescent="0.25">
      <c r="C72" s="58" t="s">
        <v>39</v>
      </c>
      <c r="D72" s="54"/>
      <c r="E72" s="6"/>
      <c r="F72" s="19"/>
      <c r="G72" s="25">
        <v>26.6</v>
      </c>
      <c r="H72" s="25">
        <v>0.2</v>
      </c>
      <c r="I72" s="31"/>
      <c r="J72" s="31"/>
      <c r="K72" s="35"/>
    </row>
    <row r="73" spans="1:54" x14ac:dyDescent="0.25">
      <c r="C73" s="57"/>
      <c r="D73" s="54"/>
      <c r="E73" s="6"/>
      <c r="F73" s="19"/>
      <c r="G73" s="24"/>
      <c r="H73" s="24"/>
      <c r="I73" s="31"/>
      <c r="J73" s="31"/>
      <c r="K73" s="35"/>
    </row>
    <row r="74" spans="1:54" x14ac:dyDescent="0.25">
      <c r="C74" s="60" t="s">
        <v>41</v>
      </c>
      <c r="D74" s="55"/>
      <c r="E74" s="5"/>
      <c r="F74" s="20"/>
      <c r="G74" s="26">
        <v>13758.19</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4881</v>
      </c>
      <c r="E84" s="82" t="s">
        <v>4882</v>
      </c>
      <c r="F84" s="83"/>
    </row>
    <row r="85" spans="3:6" x14ac:dyDescent="0.25">
      <c r="E85" s="2" t="s">
        <v>4942</v>
      </c>
    </row>
  </sheetData>
  <hyperlinks>
    <hyperlink ref="J2" location="'Index'!A1" display="'Index'!A1" xr:uid="{00000000-0004-0000-9700-000000000000}"/>
  </hyperlinks>
  <pageMargins left="0.7" right="0.7" top="0.75" bottom="0.75" header="0.3" footer="0.3"/>
  <pageSetup orientation="portrait" horizontalDpi="4294967293"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
  <dimension ref="A1:IV8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4431</v>
      </c>
      <c r="J2" s="38" t="s">
        <v>4626</v>
      </c>
    </row>
    <row r="3" spans="1:54" ht="16.5" x14ac:dyDescent="0.3">
      <c r="C3" s="1" t="s">
        <v>26</v>
      </c>
      <c r="D3" s="21" t="s">
        <v>4432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4433</v>
      </c>
      <c r="C18" s="57" t="s">
        <v>379</v>
      </c>
      <c r="D18" s="54" t="s">
        <v>4434</v>
      </c>
      <c r="E18" s="6" t="s">
        <v>553</v>
      </c>
      <c r="F18" s="19">
        <v>3000</v>
      </c>
      <c r="G18" s="24">
        <v>3016.61</v>
      </c>
      <c r="H18" s="24">
        <v>8.43</v>
      </c>
      <c r="I18" s="31">
        <v>8.0050000000000008</v>
      </c>
      <c r="J18" s="31"/>
      <c r="K18" s="35" t="s">
        <v>554</v>
      </c>
    </row>
    <row r="19" spans="2:11" x14ac:dyDescent="0.25">
      <c r="B19" s="8" t="s">
        <v>4435</v>
      </c>
      <c r="C19" s="57" t="s">
        <v>1556</v>
      </c>
      <c r="D19" s="54" t="s">
        <v>4436</v>
      </c>
      <c r="E19" s="6" t="s">
        <v>553</v>
      </c>
      <c r="F19" s="19">
        <v>2500</v>
      </c>
      <c r="G19" s="24">
        <v>2573.3000000000002</v>
      </c>
      <c r="H19" s="24">
        <v>7.2</v>
      </c>
      <c r="I19" s="31">
        <v>7.9149000000000003</v>
      </c>
      <c r="J19" s="31"/>
      <c r="K19" s="35" t="s">
        <v>554</v>
      </c>
    </row>
    <row r="20" spans="2:11" x14ac:dyDescent="0.25">
      <c r="B20" s="8" t="s">
        <v>4437</v>
      </c>
      <c r="C20" s="57" t="s">
        <v>889</v>
      </c>
      <c r="D20" s="54" t="s">
        <v>4438</v>
      </c>
      <c r="E20" s="6" t="s">
        <v>553</v>
      </c>
      <c r="F20" s="19">
        <v>250</v>
      </c>
      <c r="G20" s="24">
        <v>2522.59</v>
      </c>
      <c r="H20" s="24">
        <v>7.05</v>
      </c>
      <c r="I20" s="31">
        <v>7.7549999999999999</v>
      </c>
      <c r="J20" s="31"/>
      <c r="K20" s="35" t="s">
        <v>554</v>
      </c>
    </row>
    <row r="21" spans="2:11" x14ac:dyDescent="0.25">
      <c r="B21" s="8" t="s">
        <v>2195</v>
      </c>
      <c r="C21" s="57" t="s">
        <v>1108</v>
      </c>
      <c r="D21" s="54" t="s">
        <v>2196</v>
      </c>
      <c r="E21" s="6" t="s">
        <v>1462</v>
      </c>
      <c r="F21" s="19">
        <v>1000</v>
      </c>
      <c r="G21" s="24">
        <v>1009.86</v>
      </c>
      <c r="H21" s="24">
        <v>2.82</v>
      </c>
      <c r="I21" s="31">
        <v>7.87</v>
      </c>
      <c r="J21" s="31"/>
      <c r="K21" s="35" t="s">
        <v>554</v>
      </c>
    </row>
    <row r="22" spans="2:11" x14ac:dyDescent="0.25">
      <c r="B22" s="8" t="s">
        <v>4439</v>
      </c>
      <c r="C22" s="57" t="s">
        <v>2317</v>
      </c>
      <c r="D22" s="54" t="s">
        <v>4440</v>
      </c>
      <c r="E22" s="6" t="s">
        <v>1462</v>
      </c>
      <c r="F22" s="19">
        <v>1000</v>
      </c>
      <c r="G22" s="24">
        <v>1008.77</v>
      </c>
      <c r="H22" s="24">
        <v>2.82</v>
      </c>
      <c r="I22" s="31">
        <v>7.335</v>
      </c>
      <c r="J22" s="31"/>
      <c r="K22" s="35" t="s">
        <v>554</v>
      </c>
    </row>
    <row r="23" spans="2:11" x14ac:dyDescent="0.25">
      <c r="B23" s="8" t="s">
        <v>1536</v>
      </c>
      <c r="C23" s="57" t="s">
        <v>889</v>
      </c>
      <c r="D23" s="54" t="s">
        <v>1537</v>
      </c>
      <c r="E23" s="6" t="s">
        <v>553</v>
      </c>
      <c r="F23" s="19">
        <v>50</v>
      </c>
      <c r="G23" s="24">
        <v>499.29</v>
      </c>
      <c r="H23" s="24">
        <v>1.4</v>
      </c>
      <c r="I23" s="31">
        <v>7.7549999999999999</v>
      </c>
      <c r="J23" s="31"/>
      <c r="K23" s="35" t="s">
        <v>554</v>
      </c>
    </row>
    <row r="24" spans="2:11" x14ac:dyDescent="0.25">
      <c r="B24" s="8" t="s">
        <v>4441</v>
      </c>
      <c r="C24" s="57" t="s">
        <v>62</v>
      </c>
      <c r="D24" s="54" t="s">
        <v>4442</v>
      </c>
      <c r="E24" s="6" t="s">
        <v>553</v>
      </c>
      <c r="F24" s="19">
        <v>50</v>
      </c>
      <c r="G24" s="24">
        <v>476.91</v>
      </c>
      <c r="H24" s="24">
        <v>1.33</v>
      </c>
      <c r="I24" s="31">
        <v>7.79</v>
      </c>
      <c r="J24" s="31"/>
      <c r="K24" s="35" t="s">
        <v>554</v>
      </c>
    </row>
    <row r="25" spans="2:11" x14ac:dyDescent="0.25">
      <c r="B25" s="8" t="s">
        <v>4411</v>
      </c>
      <c r="C25" s="57" t="s">
        <v>1517</v>
      </c>
      <c r="D25" s="54" t="s">
        <v>4412</v>
      </c>
      <c r="E25" s="6" t="s">
        <v>553</v>
      </c>
      <c r="F25" s="19">
        <v>40</v>
      </c>
      <c r="G25" s="24">
        <v>400.95</v>
      </c>
      <c r="H25" s="24">
        <v>1.1200000000000001</v>
      </c>
      <c r="I25" s="31">
        <v>7.8049999999999997</v>
      </c>
      <c r="J25" s="31"/>
      <c r="K25" s="35" t="s">
        <v>554</v>
      </c>
    </row>
    <row r="26" spans="2:11" x14ac:dyDescent="0.25">
      <c r="C26" s="58" t="s">
        <v>39</v>
      </c>
      <c r="D26" s="54"/>
      <c r="E26" s="6"/>
      <c r="F26" s="19"/>
      <c r="G26" s="25">
        <v>11508.28</v>
      </c>
      <c r="H26" s="25">
        <v>32.17</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2913</v>
      </c>
      <c r="C35" s="57" t="s">
        <v>2914</v>
      </c>
      <c r="D35" s="54" t="s">
        <v>2915</v>
      </c>
      <c r="E35" s="6" t="s">
        <v>620</v>
      </c>
      <c r="F35" s="19">
        <v>10000000</v>
      </c>
      <c r="G35" s="24">
        <v>10278.36</v>
      </c>
      <c r="H35" s="24">
        <v>28.74</v>
      </c>
      <c r="I35" s="31">
        <v>7.2726461000000002</v>
      </c>
      <c r="J35" s="31"/>
      <c r="K35" s="35"/>
    </row>
    <row r="36" spans="1:11" x14ac:dyDescent="0.25">
      <c r="B36" s="8" t="s">
        <v>2916</v>
      </c>
      <c r="C36" s="57" t="s">
        <v>2917</v>
      </c>
      <c r="D36" s="54" t="s">
        <v>2918</v>
      </c>
      <c r="E36" s="6" t="s">
        <v>620</v>
      </c>
      <c r="F36" s="19">
        <v>3500000</v>
      </c>
      <c r="G36" s="24">
        <v>3602.07</v>
      </c>
      <c r="H36" s="24">
        <v>10.07</v>
      </c>
      <c r="I36" s="31">
        <v>7.2760119999999997</v>
      </c>
      <c r="J36" s="31"/>
      <c r="K36" s="35"/>
    </row>
    <row r="37" spans="1:11" x14ac:dyDescent="0.25">
      <c r="B37" s="8" t="s">
        <v>4443</v>
      </c>
      <c r="C37" s="57" t="s">
        <v>4444</v>
      </c>
      <c r="D37" s="54" t="s">
        <v>4445</v>
      </c>
      <c r="E37" s="6" t="s">
        <v>620</v>
      </c>
      <c r="F37" s="19">
        <v>2500000</v>
      </c>
      <c r="G37" s="24">
        <v>2584.73</v>
      </c>
      <c r="H37" s="24">
        <v>7.23</v>
      </c>
      <c r="I37" s="31">
        <v>7.2810284000000003</v>
      </c>
      <c r="J37" s="31"/>
      <c r="K37" s="35"/>
    </row>
    <row r="38" spans="1:11" x14ac:dyDescent="0.25">
      <c r="B38" s="8" t="s">
        <v>3333</v>
      </c>
      <c r="C38" s="57" t="s">
        <v>3334</v>
      </c>
      <c r="D38" s="54" t="s">
        <v>3335</v>
      </c>
      <c r="E38" s="6" t="s">
        <v>620</v>
      </c>
      <c r="F38" s="19">
        <v>2500000</v>
      </c>
      <c r="G38" s="24">
        <v>2554.36</v>
      </c>
      <c r="H38" s="24">
        <v>7.14</v>
      </c>
      <c r="I38" s="31">
        <v>7.2730173999999996</v>
      </c>
      <c r="J38" s="31"/>
      <c r="K38" s="35"/>
    </row>
    <row r="39" spans="1:11" x14ac:dyDescent="0.25">
      <c r="B39" s="8" t="s">
        <v>4446</v>
      </c>
      <c r="C39" s="57" t="s">
        <v>4447</v>
      </c>
      <c r="D39" s="54" t="s">
        <v>4448</v>
      </c>
      <c r="E39" s="6" t="s">
        <v>620</v>
      </c>
      <c r="F39" s="19">
        <v>2000000</v>
      </c>
      <c r="G39" s="24">
        <v>2058.09</v>
      </c>
      <c r="H39" s="24">
        <v>5.75</v>
      </c>
      <c r="I39" s="31">
        <v>7.2810284000000003</v>
      </c>
      <c r="J39" s="31"/>
      <c r="K39" s="35"/>
    </row>
    <row r="40" spans="1:11" x14ac:dyDescent="0.25">
      <c r="B40" s="8" t="s">
        <v>3539</v>
      </c>
      <c r="C40" s="57" t="s">
        <v>3540</v>
      </c>
      <c r="D40" s="54" t="s">
        <v>3541</v>
      </c>
      <c r="E40" s="6" t="s">
        <v>620</v>
      </c>
      <c r="F40" s="19">
        <v>1000000</v>
      </c>
      <c r="G40" s="24">
        <v>1033.79</v>
      </c>
      <c r="H40" s="24">
        <v>2.89</v>
      </c>
      <c r="I40" s="31">
        <v>7.2651379</v>
      </c>
      <c r="J40" s="31"/>
      <c r="K40" s="35"/>
    </row>
    <row r="41" spans="1:11" x14ac:dyDescent="0.25">
      <c r="B41" s="8" t="s">
        <v>4449</v>
      </c>
      <c r="C41" s="57" t="s">
        <v>4450</v>
      </c>
      <c r="D41" s="54" t="s">
        <v>4451</v>
      </c>
      <c r="E41" s="6" t="s">
        <v>620</v>
      </c>
      <c r="F41" s="19">
        <v>1000000</v>
      </c>
      <c r="G41" s="24">
        <v>1029.3900000000001</v>
      </c>
      <c r="H41" s="24">
        <v>2.88</v>
      </c>
      <c r="I41" s="31">
        <v>7.3069066999999999</v>
      </c>
      <c r="J41" s="31"/>
      <c r="K41" s="35"/>
    </row>
    <row r="42" spans="1:11" x14ac:dyDescent="0.25">
      <c r="C42" s="58" t="s">
        <v>39</v>
      </c>
      <c r="D42" s="54"/>
      <c r="E42" s="6"/>
      <c r="F42" s="19"/>
      <c r="G42" s="25">
        <v>23140.79</v>
      </c>
      <c r="H42" s="25">
        <v>64.7</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2967</v>
      </c>
      <c r="C54" s="57" t="s">
        <v>2968</v>
      </c>
      <c r="D54" s="54" t="s">
        <v>2969</v>
      </c>
      <c r="E54" s="6" t="s">
        <v>620</v>
      </c>
      <c r="F54" s="19">
        <v>550000</v>
      </c>
      <c r="G54" s="24">
        <v>453.48</v>
      </c>
      <c r="H54" s="24">
        <v>1.27</v>
      </c>
      <c r="I54" s="31">
        <v>7.1334790000000003</v>
      </c>
      <c r="J54" s="31"/>
      <c r="K54" s="35"/>
    </row>
    <row r="55" spans="1:11" x14ac:dyDescent="0.25">
      <c r="C55" s="58" t="s">
        <v>39</v>
      </c>
      <c r="D55" s="54"/>
      <c r="E55" s="6"/>
      <c r="F55" s="19"/>
      <c r="G55" s="25">
        <v>453.48</v>
      </c>
      <c r="H55" s="25">
        <v>1.27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71.09</v>
      </c>
      <c r="H67" s="24">
        <v>0.2</v>
      </c>
      <c r="I67" s="31"/>
      <c r="J67" s="31"/>
      <c r="K67" s="35"/>
    </row>
    <row r="68" spans="1:54" x14ac:dyDescent="0.25">
      <c r="C68" s="58" t="s">
        <v>39</v>
      </c>
      <c r="D68" s="54"/>
      <c r="E68" s="6"/>
      <c r="F68" s="19"/>
      <c r="G68" s="25">
        <v>71.09</v>
      </c>
      <c r="H68" s="25">
        <v>0.2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4815</v>
      </c>
      <c r="D71" s="54"/>
      <c r="E71" s="6"/>
      <c r="F71" s="19"/>
      <c r="G71" s="24" t="s">
        <v>2</v>
      </c>
      <c r="H71" s="24" t="s">
        <v>2</v>
      </c>
      <c r="I71" s="31"/>
      <c r="J71" s="31"/>
      <c r="K71" s="35"/>
      <c r="L71" s="3"/>
      <c r="AI71" s="3"/>
      <c r="AV71" s="3"/>
      <c r="AX71" s="3"/>
      <c r="BB71" s="3"/>
    </row>
    <row r="72" spans="1:54" x14ac:dyDescent="0.25">
      <c r="B72" s="8"/>
      <c r="C72" s="57" t="s">
        <v>40</v>
      </c>
      <c r="D72" s="54"/>
      <c r="E72" s="6"/>
      <c r="F72" s="19"/>
      <c r="G72" s="24">
        <v>590.22</v>
      </c>
      <c r="H72" s="24">
        <v>1.66</v>
      </c>
      <c r="I72" s="31"/>
      <c r="J72" s="31"/>
      <c r="K72" s="35"/>
    </row>
    <row r="73" spans="1:54" x14ac:dyDescent="0.25">
      <c r="C73" s="58" t="s">
        <v>39</v>
      </c>
      <c r="D73" s="54"/>
      <c r="E73" s="6"/>
      <c r="F73" s="19"/>
      <c r="G73" s="25">
        <v>590.22</v>
      </c>
      <c r="H73" s="25">
        <v>1.66</v>
      </c>
      <c r="I73" s="31"/>
      <c r="J73" s="31"/>
      <c r="K73" s="35"/>
    </row>
    <row r="74" spans="1:54" x14ac:dyDescent="0.25">
      <c r="C74" s="57"/>
      <c r="D74" s="54"/>
      <c r="E74" s="6"/>
      <c r="F74" s="19"/>
      <c r="G74" s="24"/>
      <c r="H74" s="24"/>
      <c r="I74" s="31"/>
      <c r="J74" s="31"/>
      <c r="K74" s="35"/>
    </row>
    <row r="75" spans="1:54" x14ac:dyDescent="0.25">
      <c r="C75" s="60" t="s">
        <v>41</v>
      </c>
      <c r="D75" s="55"/>
      <c r="E75" s="5"/>
      <c r="F75" s="20"/>
      <c r="G75" s="26">
        <v>35763.86</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4881</v>
      </c>
      <c r="E85" s="82" t="s">
        <v>4882</v>
      </c>
      <c r="F85" s="83"/>
    </row>
    <row r="86" spans="3:6" x14ac:dyDescent="0.25">
      <c r="E86" s="2" t="s">
        <v>4922</v>
      </c>
    </row>
  </sheetData>
  <hyperlinks>
    <hyperlink ref="J2" location="'Index'!A1" display="'Index'!A1" xr:uid="{00000000-0004-0000-9800-000000000000}"/>
  </hyperlinks>
  <pageMargins left="0.7" right="0.7" top="0.75" bottom="0.75" header="0.3" footer="0.3"/>
  <pageSetup orientation="portrait" horizontalDpi="4294967293"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2526</v>
      </c>
      <c r="J2" s="38" t="s">
        <v>4626</v>
      </c>
    </row>
    <row r="3" spans="1:54" ht="16.5" x14ac:dyDescent="0.3">
      <c r="C3" s="1" t="s">
        <v>26</v>
      </c>
      <c r="D3" s="21" t="s">
        <v>4452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1688</v>
      </c>
      <c r="C30" s="57" t="s">
        <v>710</v>
      </c>
      <c r="D30" s="54" t="s">
        <v>1689</v>
      </c>
      <c r="E30" s="6" t="s">
        <v>680</v>
      </c>
      <c r="F30" s="19">
        <v>2700</v>
      </c>
      <c r="G30" s="24">
        <v>13447.77</v>
      </c>
      <c r="H30" s="24">
        <v>9.5</v>
      </c>
      <c r="I30" s="31">
        <v>6.7507999999999999</v>
      </c>
      <c r="J30" s="31"/>
      <c r="K30" s="35"/>
    </row>
    <row r="31" spans="1:11" x14ac:dyDescent="0.25">
      <c r="B31" s="8" t="s">
        <v>4453</v>
      </c>
      <c r="C31" s="57" t="s">
        <v>1143</v>
      </c>
      <c r="D31" s="54" t="s">
        <v>4454</v>
      </c>
      <c r="E31" s="6" t="s">
        <v>1145</v>
      </c>
      <c r="F31" s="19">
        <v>2000</v>
      </c>
      <c r="G31" s="24">
        <v>9959.98</v>
      </c>
      <c r="H31" s="24">
        <v>7.04</v>
      </c>
      <c r="I31" s="31">
        <v>6.9847000000000001</v>
      </c>
      <c r="J31" s="31"/>
      <c r="K31" s="35" t="s">
        <v>554</v>
      </c>
    </row>
    <row r="32" spans="1:11" x14ac:dyDescent="0.25">
      <c r="B32" s="8" t="s">
        <v>1485</v>
      </c>
      <c r="C32" s="57" t="s">
        <v>1486</v>
      </c>
      <c r="D32" s="54" t="s">
        <v>1487</v>
      </c>
      <c r="E32" s="6" t="s">
        <v>680</v>
      </c>
      <c r="F32" s="19">
        <v>2000</v>
      </c>
      <c r="G32" s="24">
        <v>9957.1200000000008</v>
      </c>
      <c r="H32" s="24">
        <v>7.03</v>
      </c>
      <c r="I32" s="31">
        <v>7.4850000000000003</v>
      </c>
      <c r="J32" s="31"/>
      <c r="K32" s="35" t="s">
        <v>554</v>
      </c>
    </row>
    <row r="33" spans="2:11" x14ac:dyDescent="0.25">
      <c r="B33" s="8" t="s">
        <v>4455</v>
      </c>
      <c r="C33" s="57" t="s">
        <v>4456</v>
      </c>
      <c r="D33" s="54" t="s">
        <v>4457</v>
      </c>
      <c r="E33" s="6" t="s">
        <v>680</v>
      </c>
      <c r="F33" s="19">
        <v>2000</v>
      </c>
      <c r="G33" s="24">
        <v>9956.08</v>
      </c>
      <c r="H33" s="24">
        <v>7.03</v>
      </c>
      <c r="I33" s="31">
        <v>7.6683000000000003</v>
      </c>
      <c r="J33" s="31"/>
      <c r="K33" s="35" t="s">
        <v>554</v>
      </c>
    </row>
    <row r="34" spans="2:11" x14ac:dyDescent="0.25">
      <c r="B34" s="8" t="s">
        <v>4458</v>
      </c>
      <c r="C34" s="57" t="s">
        <v>4459</v>
      </c>
      <c r="D34" s="54" t="s">
        <v>4460</v>
      </c>
      <c r="E34" s="6" t="s">
        <v>680</v>
      </c>
      <c r="F34" s="19">
        <v>2000</v>
      </c>
      <c r="G34" s="24">
        <v>9955.44</v>
      </c>
      <c r="H34" s="24">
        <v>7.03</v>
      </c>
      <c r="I34" s="31">
        <v>7.7796000000000003</v>
      </c>
      <c r="J34" s="31"/>
      <c r="K34" s="35" t="s">
        <v>554</v>
      </c>
    </row>
    <row r="35" spans="2:11" x14ac:dyDescent="0.25">
      <c r="B35" s="8" t="s">
        <v>4461</v>
      </c>
      <c r="C35" s="57" t="s">
        <v>4462</v>
      </c>
      <c r="D35" s="54" t="s">
        <v>4463</v>
      </c>
      <c r="E35" s="6" t="s">
        <v>680</v>
      </c>
      <c r="F35" s="19">
        <v>1500</v>
      </c>
      <c r="G35" s="24">
        <v>7469.49</v>
      </c>
      <c r="H35" s="24">
        <v>5.28</v>
      </c>
      <c r="I35" s="31">
        <v>7.1002999999999998</v>
      </c>
      <c r="J35" s="31"/>
      <c r="K35" s="35" t="s">
        <v>554</v>
      </c>
    </row>
    <row r="36" spans="2:11" x14ac:dyDescent="0.25">
      <c r="B36" s="8" t="s">
        <v>4464</v>
      </c>
      <c r="C36" s="57" t="s">
        <v>1099</v>
      </c>
      <c r="D36" s="54" t="s">
        <v>4465</v>
      </c>
      <c r="E36" s="6" t="s">
        <v>680</v>
      </c>
      <c r="F36" s="19">
        <v>500</v>
      </c>
      <c r="G36" s="24">
        <v>2491.46</v>
      </c>
      <c r="H36" s="24">
        <v>1.76</v>
      </c>
      <c r="I36" s="31">
        <v>6.9496000000000002</v>
      </c>
      <c r="J36" s="31"/>
      <c r="K36" s="35" t="s">
        <v>554</v>
      </c>
    </row>
    <row r="37" spans="2:11" x14ac:dyDescent="0.25">
      <c r="B37" s="8" t="s">
        <v>4466</v>
      </c>
      <c r="C37" s="57" t="s">
        <v>4467</v>
      </c>
      <c r="D37" s="54" t="s">
        <v>4468</v>
      </c>
      <c r="E37" s="6" t="s">
        <v>680</v>
      </c>
      <c r="F37" s="19">
        <v>500</v>
      </c>
      <c r="G37" s="24">
        <v>2489.65</v>
      </c>
      <c r="H37" s="24">
        <v>1.76</v>
      </c>
      <c r="I37" s="31">
        <v>7.2256</v>
      </c>
      <c r="J37" s="31"/>
      <c r="K37" s="35" t="s">
        <v>554</v>
      </c>
    </row>
    <row r="38" spans="2:11" x14ac:dyDescent="0.25">
      <c r="C38" s="58" t="s">
        <v>39</v>
      </c>
      <c r="D38" s="54"/>
      <c r="E38" s="6"/>
      <c r="F38" s="19"/>
      <c r="G38" s="25">
        <v>65726.990000000005</v>
      </c>
      <c r="H38" s="25">
        <v>46.43</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4469</v>
      </c>
      <c r="C41" s="57" t="s">
        <v>112</v>
      </c>
      <c r="D41" s="54" t="s">
        <v>4470</v>
      </c>
      <c r="E41" s="6" t="s">
        <v>680</v>
      </c>
      <c r="F41" s="19">
        <v>2500</v>
      </c>
      <c r="G41" s="24">
        <v>12454.31</v>
      </c>
      <c r="H41" s="24">
        <v>8.8000000000000007</v>
      </c>
      <c r="I41" s="31">
        <v>6.6947999999999999</v>
      </c>
      <c r="J41" s="31"/>
      <c r="K41" s="35" t="s">
        <v>554</v>
      </c>
    </row>
    <row r="42" spans="2:11" x14ac:dyDescent="0.25">
      <c r="B42" s="8" t="s">
        <v>4471</v>
      </c>
      <c r="C42" s="57" t="s">
        <v>1177</v>
      </c>
      <c r="D42" s="54" t="s">
        <v>4472</v>
      </c>
      <c r="E42" s="6" t="s">
        <v>680</v>
      </c>
      <c r="F42" s="19">
        <v>2000</v>
      </c>
      <c r="G42" s="24">
        <v>9979.99</v>
      </c>
      <c r="H42" s="24">
        <v>7.05</v>
      </c>
      <c r="I42" s="31">
        <v>6.6529999999999996</v>
      </c>
      <c r="J42" s="31"/>
      <c r="K42" s="35"/>
    </row>
    <row r="43" spans="2:11" x14ac:dyDescent="0.25">
      <c r="B43" s="8" t="s">
        <v>678</v>
      </c>
      <c r="C43" s="57" t="s">
        <v>432</v>
      </c>
      <c r="D43" s="54" t="s">
        <v>679</v>
      </c>
      <c r="E43" s="6" t="s">
        <v>680</v>
      </c>
      <c r="F43" s="19">
        <v>2000</v>
      </c>
      <c r="G43" s="24">
        <v>9967.07</v>
      </c>
      <c r="H43" s="24">
        <v>7.04</v>
      </c>
      <c r="I43" s="31">
        <v>6.6994999999999996</v>
      </c>
      <c r="J43" s="31"/>
      <c r="K43" s="35" t="s">
        <v>554</v>
      </c>
    </row>
    <row r="44" spans="2:11" x14ac:dyDescent="0.25">
      <c r="B44" s="8" t="s">
        <v>4473</v>
      </c>
      <c r="C44" s="57" t="s">
        <v>3939</v>
      </c>
      <c r="D44" s="54" t="s">
        <v>4474</v>
      </c>
      <c r="E44" s="6" t="s">
        <v>1097</v>
      </c>
      <c r="F44" s="19">
        <v>1500</v>
      </c>
      <c r="G44" s="24">
        <v>7470.2</v>
      </c>
      <c r="H44" s="24">
        <v>5.28</v>
      </c>
      <c r="I44" s="31">
        <v>6.9347000000000003</v>
      </c>
      <c r="J44" s="31"/>
      <c r="K44" s="35" t="s">
        <v>554</v>
      </c>
    </row>
    <row r="45" spans="2:11" x14ac:dyDescent="0.25">
      <c r="B45" s="8" t="s">
        <v>4475</v>
      </c>
      <c r="C45" s="57" t="s">
        <v>66</v>
      </c>
      <c r="D45" s="54" t="s">
        <v>4476</v>
      </c>
      <c r="E45" s="6" t="s">
        <v>680</v>
      </c>
      <c r="F45" s="19">
        <v>1000</v>
      </c>
      <c r="G45" s="24">
        <v>4994.54</v>
      </c>
      <c r="H45" s="24">
        <v>3.53</v>
      </c>
      <c r="I45" s="31">
        <v>6.6502999999999997</v>
      </c>
      <c r="J45" s="31"/>
      <c r="K45" s="35" t="s">
        <v>554</v>
      </c>
    </row>
    <row r="46" spans="2:11" x14ac:dyDescent="0.25">
      <c r="B46" s="8" t="s">
        <v>4477</v>
      </c>
      <c r="C46" s="57" t="s">
        <v>303</v>
      </c>
      <c r="D46" s="54" t="s">
        <v>4478</v>
      </c>
      <c r="E46" s="6" t="s">
        <v>1097</v>
      </c>
      <c r="F46" s="19">
        <v>1000</v>
      </c>
      <c r="G46" s="24">
        <v>4992.7299999999996</v>
      </c>
      <c r="H46" s="24">
        <v>3.53</v>
      </c>
      <c r="I46" s="31">
        <v>6.6481000000000003</v>
      </c>
      <c r="J46" s="31"/>
      <c r="K46" s="35"/>
    </row>
    <row r="47" spans="2:11" x14ac:dyDescent="0.25">
      <c r="B47" s="8" t="s">
        <v>1215</v>
      </c>
      <c r="C47" s="57" t="s">
        <v>1196</v>
      </c>
      <c r="D47" s="54" t="s">
        <v>1216</v>
      </c>
      <c r="E47" s="6" t="s">
        <v>680</v>
      </c>
      <c r="F47" s="19">
        <v>1000</v>
      </c>
      <c r="G47" s="24">
        <v>4992.66</v>
      </c>
      <c r="H47" s="24">
        <v>3.53</v>
      </c>
      <c r="I47" s="31">
        <v>6.7099000000000002</v>
      </c>
      <c r="J47" s="31"/>
      <c r="K47" s="35" t="s">
        <v>554</v>
      </c>
    </row>
    <row r="48" spans="2:11" x14ac:dyDescent="0.25">
      <c r="B48" s="8" t="s">
        <v>4479</v>
      </c>
      <c r="C48" s="57" t="s">
        <v>1196</v>
      </c>
      <c r="D48" s="54" t="s">
        <v>4480</v>
      </c>
      <c r="E48" s="6" t="s">
        <v>680</v>
      </c>
      <c r="F48" s="19">
        <v>1000</v>
      </c>
      <c r="G48" s="24">
        <v>4988.08</v>
      </c>
      <c r="H48" s="24">
        <v>3.52</v>
      </c>
      <c r="I48" s="31">
        <v>6.7138</v>
      </c>
      <c r="J48" s="31"/>
      <c r="K48" s="35" t="s">
        <v>554</v>
      </c>
    </row>
    <row r="49" spans="1:11" x14ac:dyDescent="0.25">
      <c r="B49" s="8" t="s">
        <v>4481</v>
      </c>
      <c r="C49" s="57" t="s">
        <v>66</v>
      </c>
      <c r="D49" s="54" t="s">
        <v>4482</v>
      </c>
      <c r="E49" s="6" t="s">
        <v>680</v>
      </c>
      <c r="F49" s="19">
        <v>700</v>
      </c>
      <c r="G49" s="24">
        <v>3487.89</v>
      </c>
      <c r="H49" s="24">
        <v>2.46</v>
      </c>
      <c r="I49" s="31">
        <v>6.6689999999999996</v>
      </c>
      <c r="J49" s="31"/>
      <c r="K49" s="35" t="s">
        <v>554</v>
      </c>
    </row>
    <row r="50" spans="1:11" x14ac:dyDescent="0.25">
      <c r="B50" s="8" t="s">
        <v>4483</v>
      </c>
      <c r="C50" s="57" t="s">
        <v>1177</v>
      </c>
      <c r="D50" s="54" t="s">
        <v>4484</v>
      </c>
      <c r="E50" s="6" t="s">
        <v>680</v>
      </c>
      <c r="F50" s="19">
        <v>500</v>
      </c>
      <c r="G50" s="24">
        <v>2491.83</v>
      </c>
      <c r="H50" s="24">
        <v>1.76</v>
      </c>
      <c r="I50" s="31">
        <v>6.6505000000000001</v>
      </c>
      <c r="J50" s="31"/>
      <c r="K50" s="35" t="s">
        <v>554</v>
      </c>
    </row>
    <row r="51" spans="1:11" x14ac:dyDescent="0.25">
      <c r="B51" s="8" t="s">
        <v>4485</v>
      </c>
      <c r="C51" s="57" t="s">
        <v>1199</v>
      </c>
      <c r="D51" s="54" t="s">
        <v>4486</v>
      </c>
      <c r="E51" s="6" t="s">
        <v>680</v>
      </c>
      <c r="F51" s="19">
        <v>500</v>
      </c>
      <c r="G51" s="24">
        <v>2491.09</v>
      </c>
      <c r="H51" s="24">
        <v>1.76</v>
      </c>
      <c r="I51" s="31">
        <v>6.8701999999999996</v>
      </c>
      <c r="J51" s="31"/>
      <c r="K51" s="35" t="s">
        <v>554</v>
      </c>
    </row>
    <row r="52" spans="1:11" x14ac:dyDescent="0.25">
      <c r="B52" s="8" t="s">
        <v>4487</v>
      </c>
      <c r="C52" s="57" t="s">
        <v>66</v>
      </c>
      <c r="D52" s="54" t="s">
        <v>4488</v>
      </c>
      <c r="E52" s="6" t="s">
        <v>680</v>
      </c>
      <c r="F52" s="19">
        <v>500</v>
      </c>
      <c r="G52" s="24">
        <v>2490.44</v>
      </c>
      <c r="H52" s="24">
        <v>1.76</v>
      </c>
      <c r="I52" s="31">
        <v>6.6702000000000004</v>
      </c>
      <c r="J52" s="31"/>
      <c r="K52" s="35" t="s">
        <v>554</v>
      </c>
    </row>
    <row r="53" spans="1:11" x14ac:dyDescent="0.25">
      <c r="B53" s="8" t="s">
        <v>1201</v>
      </c>
      <c r="C53" s="57" t="s">
        <v>685</v>
      </c>
      <c r="D53" s="54" t="s">
        <v>1202</v>
      </c>
      <c r="E53" s="6" t="s">
        <v>680</v>
      </c>
      <c r="F53" s="19">
        <v>500</v>
      </c>
      <c r="G53" s="24">
        <v>2490.1799999999998</v>
      </c>
      <c r="H53" s="24">
        <v>1.76</v>
      </c>
      <c r="I53" s="31">
        <v>6.8550000000000004</v>
      </c>
      <c r="J53" s="31"/>
      <c r="K53" s="35" t="s">
        <v>554</v>
      </c>
    </row>
    <row r="54" spans="1:11" x14ac:dyDescent="0.25">
      <c r="B54" s="8" t="s">
        <v>4489</v>
      </c>
      <c r="C54" s="57" t="s">
        <v>112</v>
      </c>
      <c r="D54" s="54" t="s">
        <v>4490</v>
      </c>
      <c r="E54" s="6" t="s">
        <v>680</v>
      </c>
      <c r="F54" s="19">
        <v>200</v>
      </c>
      <c r="G54" s="24">
        <v>998.54</v>
      </c>
      <c r="H54" s="24">
        <v>0.71</v>
      </c>
      <c r="I54" s="31">
        <v>6.6893000000000002</v>
      </c>
      <c r="J54" s="31"/>
      <c r="K54" s="35" t="s">
        <v>554</v>
      </c>
    </row>
    <row r="55" spans="1:11" x14ac:dyDescent="0.25">
      <c r="B55" s="8" t="s">
        <v>1217</v>
      </c>
      <c r="C55" s="57" t="s">
        <v>105</v>
      </c>
      <c r="D55" s="54" t="s">
        <v>1218</v>
      </c>
      <c r="E55" s="6" t="s">
        <v>1097</v>
      </c>
      <c r="F55" s="19">
        <v>200</v>
      </c>
      <c r="G55" s="24">
        <v>997.44</v>
      </c>
      <c r="H55" s="24">
        <v>0.7</v>
      </c>
      <c r="I55" s="31">
        <v>6.6809000000000003</v>
      </c>
      <c r="J55" s="31"/>
      <c r="K55" s="35" t="s">
        <v>554</v>
      </c>
    </row>
    <row r="56" spans="1:11" x14ac:dyDescent="0.25">
      <c r="C56" s="58" t="s">
        <v>39</v>
      </c>
      <c r="D56" s="54"/>
      <c r="E56" s="6"/>
      <c r="F56" s="19"/>
      <c r="G56" s="25">
        <v>75286.990000000005</v>
      </c>
      <c r="H56" s="25">
        <v>53.19</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549.38</v>
      </c>
      <c r="H74" s="24">
        <v>0.39</v>
      </c>
      <c r="I74" s="31"/>
      <c r="J74" s="31"/>
      <c r="K74" s="35"/>
    </row>
    <row r="75" spans="1:54" x14ac:dyDescent="0.25">
      <c r="C75" s="58" t="s">
        <v>39</v>
      </c>
      <c r="D75" s="54"/>
      <c r="E75" s="6"/>
      <c r="F75" s="19"/>
      <c r="G75" s="25">
        <v>549.38</v>
      </c>
      <c r="H75" s="25">
        <v>0.39</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4815</v>
      </c>
      <c r="D78" s="54"/>
      <c r="E78" s="6"/>
      <c r="F78" s="19"/>
      <c r="G78" s="24" t="s">
        <v>2</v>
      </c>
      <c r="H78" s="24" t="s">
        <v>2</v>
      </c>
      <c r="I78" s="31"/>
      <c r="J78" s="31"/>
      <c r="K78" s="35"/>
      <c r="L78" s="3"/>
      <c r="AI78" s="3"/>
      <c r="AV78" s="3"/>
      <c r="AX78" s="3"/>
      <c r="BB78" s="3"/>
    </row>
    <row r="79" spans="1:54" x14ac:dyDescent="0.25">
      <c r="B79" s="8"/>
      <c r="C79" s="57" t="s">
        <v>40</v>
      </c>
      <c r="D79" s="54"/>
      <c r="E79" s="6"/>
      <c r="F79" s="19"/>
      <c r="G79" s="24">
        <v>-19.03</v>
      </c>
      <c r="H79" s="24">
        <v>-0.01</v>
      </c>
      <c r="I79" s="31"/>
      <c r="J79" s="31"/>
      <c r="K79" s="35"/>
    </row>
    <row r="80" spans="1:54" x14ac:dyDescent="0.25">
      <c r="C80" s="58" t="s">
        <v>39</v>
      </c>
      <c r="D80" s="54"/>
      <c r="E80" s="6"/>
      <c r="F80" s="19"/>
      <c r="G80" s="25">
        <v>-19.03</v>
      </c>
      <c r="H80" s="25">
        <v>-0.01</v>
      </c>
      <c r="I80" s="31"/>
      <c r="J80" s="31"/>
      <c r="K80" s="35"/>
    </row>
    <row r="81" spans="3:11" x14ac:dyDescent="0.25">
      <c r="C81" s="57"/>
      <c r="D81" s="54"/>
      <c r="E81" s="6"/>
      <c r="F81" s="19"/>
      <c r="G81" s="24"/>
      <c r="H81" s="24"/>
      <c r="I81" s="31"/>
      <c r="J81" s="31"/>
      <c r="K81" s="35"/>
    </row>
    <row r="82" spans="3:11" x14ac:dyDescent="0.25">
      <c r="C82" s="60" t="s">
        <v>41</v>
      </c>
      <c r="D82" s="55"/>
      <c r="E82" s="5"/>
      <c r="F82" s="20"/>
      <c r="G82" s="26">
        <v>141544.32999999999</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82" t="s">
        <v>4881</v>
      </c>
      <c r="E92" s="82" t="s">
        <v>4882</v>
      </c>
      <c r="F92" s="83"/>
    </row>
    <row r="93" spans="3:11" x14ac:dyDescent="0.25">
      <c r="E93" s="2" t="s">
        <v>4945</v>
      </c>
    </row>
  </sheetData>
  <hyperlinks>
    <hyperlink ref="J2" location="'Index'!A1" display="'Index'!A1" xr:uid="{00000000-0004-0000-9900-000000000000}"/>
  </hyperlinks>
  <pageMargins left="0.7" right="0.7" top="0.75" bottom="0.75" header="0.3" footer="0.3"/>
  <pageSetup orientation="portrait" horizontalDpi="4294967293"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
  <dimension ref="A1:IV9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4491</v>
      </c>
      <c r="J2" s="38" t="s">
        <v>4626</v>
      </c>
    </row>
    <row r="3" spans="1:54" ht="16.5" x14ac:dyDescent="0.3">
      <c r="C3" s="1" t="s">
        <v>26</v>
      </c>
      <c r="D3" s="21" t="s">
        <v>4492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47689</v>
      </c>
      <c r="G10" s="24">
        <v>1180.1600000000001</v>
      </c>
      <c r="H10" s="24">
        <v>11.95</v>
      </c>
      <c r="I10" s="31"/>
      <c r="J10" s="31"/>
      <c r="K10" s="35"/>
    </row>
    <row r="11" spans="1:54" x14ac:dyDescent="0.25">
      <c r="B11" s="8" t="s">
        <v>104</v>
      </c>
      <c r="C11" s="57" t="s">
        <v>105</v>
      </c>
      <c r="D11" s="54" t="s">
        <v>106</v>
      </c>
      <c r="E11" s="6" t="s">
        <v>60</v>
      </c>
      <c r="F11" s="19">
        <v>60907</v>
      </c>
      <c r="G11" s="24">
        <v>981.42</v>
      </c>
      <c r="H11" s="24">
        <v>9.94</v>
      </c>
      <c r="I11" s="31"/>
      <c r="J11" s="31"/>
      <c r="K11" s="35"/>
    </row>
    <row r="12" spans="1:54" x14ac:dyDescent="0.25">
      <c r="B12" s="8" t="s">
        <v>57</v>
      </c>
      <c r="C12" s="57" t="s">
        <v>58</v>
      </c>
      <c r="D12" s="54" t="s">
        <v>59</v>
      </c>
      <c r="E12" s="6" t="s">
        <v>60</v>
      </c>
      <c r="F12" s="19">
        <v>96473</v>
      </c>
      <c r="G12" s="24">
        <v>915</v>
      </c>
      <c r="H12" s="24">
        <v>9.27</v>
      </c>
      <c r="I12" s="31"/>
      <c r="J12" s="31"/>
      <c r="K12" s="35"/>
    </row>
    <row r="13" spans="1:54" x14ac:dyDescent="0.25">
      <c r="B13" s="8" t="s">
        <v>61</v>
      </c>
      <c r="C13" s="57" t="s">
        <v>62</v>
      </c>
      <c r="D13" s="54" t="s">
        <v>63</v>
      </c>
      <c r="E13" s="6" t="s">
        <v>64</v>
      </c>
      <c r="F13" s="19">
        <v>25249</v>
      </c>
      <c r="G13" s="24">
        <v>666.51</v>
      </c>
      <c r="H13" s="24">
        <v>6.75</v>
      </c>
      <c r="I13" s="31"/>
      <c r="J13" s="31"/>
      <c r="K13" s="35"/>
    </row>
    <row r="14" spans="1:54" x14ac:dyDescent="0.25">
      <c r="B14" s="8" t="s">
        <v>54</v>
      </c>
      <c r="C14" s="57" t="s">
        <v>55</v>
      </c>
      <c r="D14" s="54" t="s">
        <v>56</v>
      </c>
      <c r="E14" s="6" t="s">
        <v>53</v>
      </c>
      <c r="F14" s="19">
        <v>49943</v>
      </c>
      <c r="G14" s="24">
        <v>660.3</v>
      </c>
      <c r="H14" s="24">
        <v>6.69</v>
      </c>
      <c r="I14" s="31"/>
      <c r="J14" s="31"/>
      <c r="K14" s="35"/>
    </row>
    <row r="15" spans="1:54" x14ac:dyDescent="0.25">
      <c r="B15" s="8" t="s">
        <v>197</v>
      </c>
      <c r="C15" s="57" t="s">
        <v>198</v>
      </c>
      <c r="D15" s="54" t="s">
        <v>199</v>
      </c>
      <c r="E15" s="6" t="s">
        <v>172</v>
      </c>
      <c r="F15" s="19">
        <v>121827</v>
      </c>
      <c r="G15" s="24">
        <v>542.5</v>
      </c>
      <c r="H15" s="24">
        <v>5.49</v>
      </c>
      <c r="I15" s="31"/>
      <c r="J15" s="31"/>
      <c r="K15" s="35"/>
    </row>
    <row r="16" spans="1:54" x14ac:dyDescent="0.25">
      <c r="B16" s="8" t="s">
        <v>50</v>
      </c>
      <c r="C16" s="57" t="s">
        <v>51</v>
      </c>
      <c r="D16" s="54" t="s">
        <v>52</v>
      </c>
      <c r="E16" s="6" t="s">
        <v>53</v>
      </c>
      <c r="F16" s="19">
        <v>14162</v>
      </c>
      <c r="G16" s="24">
        <v>466.07</v>
      </c>
      <c r="H16" s="24">
        <v>4.72</v>
      </c>
      <c r="I16" s="31"/>
      <c r="J16" s="31"/>
      <c r="K16" s="35"/>
    </row>
    <row r="17" spans="2:11" x14ac:dyDescent="0.25">
      <c r="B17" s="8" t="s">
        <v>111</v>
      </c>
      <c r="C17" s="57" t="s">
        <v>112</v>
      </c>
      <c r="D17" s="54" t="s">
        <v>113</v>
      </c>
      <c r="E17" s="6" t="s">
        <v>60</v>
      </c>
      <c r="F17" s="19">
        <v>19766</v>
      </c>
      <c r="G17" s="24">
        <v>394.25</v>
      </c>
      <c r="H17" s="24">
        <v>3.99</v>
      </c>
      <c r="I17" s="31"/>
      <c r="J17" s="31"/>
      <c r="K17" s="35"/>
    </row>
    <row r="18" spans="2:11" x14ac:dyDescent="0.25">
      <c r="B18" s="8" t="s">
        <v>68</v>
      </c>
      <c r="C18" s="57" t="s">
        <v>69</v>
      </c>
      <c r="D18" s="54" t="s">
        <v>70</v>
      </c>
      <c r="E18" s="6" t="s">
        <v>71</v>
      </c>
      <c r="F18" s="19">
        <v>16706</v>
      </c>
      <c r="G18" s="24">
        <v>368.61</v>
      </c>
      <c r="H18" s="24">
        <v>3.73</v>
      </c>
      <c r="I18" s="31"/>
      <c r="J18" s="31"/>
      <c r="K18" s="35"/>
    </row>
    <row r="19" spans="2:11" x14ac:dyDescent="0.25">
      <c r="B19" s="8" t="s">
        <v>65</v>
      </c>
      <c r="C19" s="57" t="s">
        <v>66</v>
      </c>
      <c r="D19" s="54" t="s">
        <v>67</v>
      </c>
      <c r="E19" s="6" t="s">
        <v>60</v>
      </c>
      <c r="F19" s="19">
        <v>38261</v>
      </c>
      <c r="G19" s="24">
        <v>349.97</v>
      </c>
      <c r="H19" s="24">
        <v>3.54</v>
      </c>
      <c r="I19" s="31"/>
      <c r="J19" s="31"/>
      <c r="K19" s="35"/>
    </row>
    <row r="20" spans="2:11" x14ac:dyDescent="0.25">
      <c r="B20" s="8" t="s">
        <v>169</v>
      </c>
      <c r="C20" s="57" t="s">
        <v>170</v>
      </c>
      <c r="D20" s="54" t="s">
        <v>171</v>
      </c>
      <c r="E20" s="6" t="s">
        <v>172</v>
      </c>
      <c r="F20" s="19">
        <v>12340</v>
      </c>
      <c r="G20" s="24">
        <v>328.34</v>
      </c>
      <c r="H20" s="24">
        <v>3.32</v>
      </c>
      <c r="I20" s="31"/>
      <c r="J20" s="31"/>
      <c r="K20" s="35"/>
    </row>
    <row r="21" spans="2:11" x14ac:dyDescent="0.25">
      <c r="B21" s="8" t="s">
        <v>80</v>
      </c>
      <c r="C21" s="57" t="s">
        <v>81</v>
      </c>
      <c r="D21" s="54" t="s">
        <v>82</v>
      </c>
      <c r="E21" s="6" t="s">
        <v>60</v>
      </c>
      <c r="F21" s="19">
        <v>51809</v>
      </c>
      <c r="G21" s="24">
        <v>300.77999999999997</v>
      </c>
      <c r="H21" s="24">
        <v>3.05</v>
      </c>
      <c r="I21" s="31"/>
      <c r="J21" s="31"/>
      <c r="K21" s="35"/>
    </row>
    <row r="22" spans="2:11" x14ac:dyDescent="0.25">
      <c r="B22" s="8" t="s">
        <v>216</v>
      </c>
      <c r="C22" s="57" t="s">
        <v>217</v>
      </c>
      <c r="D22" s="54" t="s">
        <v>218</v>
      </c>
      <c r="E22" s="6" t="s">
        <v>219</v>
      </c>
      <c r="F22" s="19">
        <v>33897</v>
      </c>
      <c r="G22" s="24">
        <v>290.63</v>
      </c>
      <c r="H22" s="24">
        <v>2.94</v>
      </c>
      <c r="I22" s="31"/>
      <c r="J22" s="31"/>
      <c r="K22" s="35"/>
    </row>
    <row r="23" spans="2:11" x14ac:dyDescent="0.25">
      <c r="B23" s="8" t="s">
        <v>518</v>
      </c>
      <c r="C23" s="57" t="s">
        <v>519</v>
      </c>
      <c r="D23" s="54" t="s">
        <v>520</v>
      </c>
      <c r="E23" s="6" t="s">
        <v>64</v>
      </c>
      <c r="F23" s="19">
        <v>3682</v>
      </c>
      <c r="G23" s="24">
        <v>257.47000000000003</v>
      </c>
      <c r="H23" s="24">
        <v>2.61</v>
      </c>
      <c r="I23" s="31"/>
      <c r="J23" s="31"/>
      <c r="K23" s="35"/>
    </row>
    <row r="24" spans="2:11" x14ac:dyDescent="0.25">
      <c r="B24" s="8" t="s">
        <v>122</v>
      </c>
      <c r="C24" s="57" t="s">
        <v>123</v>
      </c>
      <c r="D24" s="54" t="s">
        <v>124</v>
      </c>
      <c r="E24" s="6" t="s">
        <v>117</v>
      </c>
      <c r="F24" s="19">
        <v>6231</v>
      </c>
      <c r="G24" s="24">
        <v>199.28</v>
      </c>
      <c r="H24" s="24">
        <v>2.02</v>
      </c>
      <c r="I24" s="31"/>
      <c r="J24" s="31"/>
      <c r="K24" s="35"/>
    </row>
    <row r="25" spans="2:11" x14ac:dyDescent="0.25">
      <c r="B25" s="8" t="s">
        <v>87</v>
      </c>
      <c r="C25" s="57" t="s">
        <v>88</v>
      </c>
      <c r="D25" s="54" t="s">
        <v>89</v>
      </c>
      <c r="E25" s="6" t="s">
        <v>86</v>
      </c>
      <c r="F25" s="19">
        <v>13231</v>
      </c>
      <c r="G25" s="24">
        <v>174.44</v>
      </c>
      <c r="H25" s="24">
        <v>1.77</v>
      </c>
      <c r="I25" s="31"/>
      <c r="J25" s="31"/>
      <c r="K25" s="35"/>
    </row>
    <row r="26" spans="2:11" x14ac:dyDescent="0.25">
      <c r="B26" s="8" t="s">
        <v>83</v>
      </c>
      <c r="C26" s="57" t="s">
        <v>84</v>
      </c>
      <c r="D26" s="54" t="s">
        <v>85</v>
      </c>
      <c r="E26" s="6" t="s">
        <v>86</v>
      </c>
      <c r="F26" s="19">
        <v>1837</v>
      </c>
      <c r="G26" s="24">
        <v>171.91</v>
      </c>
      <c r="H26" s="24">
        <v>1.74</v>
      </c>
      <c r="I26" s="31"/>
      <c r="J26" s="31"/>
      <c r="K26" s="35"/>
    </row>
    <row r="27" spans="2:11" x14ac:dyDescent="0.25">
      <c r="B27" s="8" t="s">
        <v>327</v>
      </c>
      <c r="C27" s="57" t="s">
        <v>328</v>
      </c>
      <c r="D27" s="54" t="s">
        <v>329</v>
      </c>
      <c r="E27" s="6" t="s">
        <v>53</v>
      </c>
      <c r="F27" s="19">
        <v>14627</v>
      </c>
      <c r="G27" s="24">
        <v>167.57</v>
      </c>
      <c r="H27" s="24">
        <v>1.7</v>
      </c>
      <c r="I27" s="31"/>
      <c r="J27" s="31"/>
      <c r="K27" s="35"/>
    </row>
    <row r="28" spans="2:11" x14ac:dyDescent="0.25">
      <c r="B28" s="8" t="s">
        <v>114</v>
      </c>
      <c r="C28" s="57" t="s">
        <v>115</v>
      </c>
      <c r="D28" s="54" t="s">
        <v>116</v>
      </c>
      <c r="E28" s="6" t="s">
        <v>117</v>
      </c>
      <c r="F28" s="19">
        <v>5766</v>
      </c>
      <c r="G28" s="24">
        <v>162.74</v>
      </c>
      <c r="H28" s="24">
        <v>1.65</v>
      </c>
      <c r="I28" s="31"/>
      <c r="J28" s="31"/>
      <c r="K28" s="35"/>
    </row>
    <row r="29" spans="2:11" x14ac:dyDescent="0.25">
      <c r="B29" s="8" t="s">
        <v>224</v>
      </c>
      <c r="C29" s="57" t="s">
        <v>225</v>
      </c>
      <c r="D29" s="54" t="s">
        <v>226</v>
      </c>
      <c r="E29" s="6" t="s">
        <v>128</v>
      </c>
      <c r="F29" s="19">
        <v>14924</v>
      </c>
      <c r="G29" s="24">
        <v>145.74</v>
      </c>
      <c r="H29" s="24">
        <v>1.48</v>
      </c>
      <c r="I29" s="31"/>
      <c r="J29" s="31"/>
      <c r="K29" s="35"/>
    </row>
    <row r="30" spans="2:11" x14ac:dyDescent="0.25">
      <c r="B30" s="8" t="s">
        <v>418</v>
      </c>
      <c r="C30" s="57" t="s">
        <v>419</v>
      </c>
      <c r="D30" s="54" t="s">
        <v>420</v>
      </c>
      <c r="E30" s="6" t="s">
        <v>86</v>
      </c>
      <c r="F30" s="19">
        <v>24330</v>
      </c>
      <c r="G30" s="24">
        <v>128.09</v>
      </c>
      <c r="H30" s="24">
        <v>1.3</v>
      </c>
      <c r="I30" s="31"/>
      <c r="J30" s="31"/>
      <c r="K30" s="35"/>
    </row>
    <row r="31" spans="2:11" x14ac:dyDescent="0.25">
      <c r="B31" s="8" t="s">
        <v>72</v>
      </c>
      <c r="C31" s="57" t="s">
        <v>73</v>
      </c>
      <c r="D31" s="54" t="s">
        <v>74</v>
      </c>
      <c r="E31" s="6" t="s">
        <v>75</v>
      </c>
      <c r="F31" s="19">
        <v>1597</v>
      </c>
      <c r="G31" s="24">
        <v>125.74</v>
      </c>
      <c r="H31" s="24">
        <v>1.27</v>
      </c>
      <c r="I31" s="31"/>
      <c r="J31" s="31"/>
      <c r="K31" s="35"/>
    </row>
    <row r="32" spans="2:11" x14ac:dyDescent="0.25">
      <c r="B32" s="8" t="s">
        <v>932</v>
      </c>
      <c r="C32" s="57" t="s">
        <v>933</v>
      </c>
      <c r="D32" s="54" t="s">
        <v>934</v>
      </c>
      <c r="E32" s="6" t="s">
        <v>64</v>
      </c>
      <c r="F32" s="19">
        <v>8586</v>
      </c>
      <c r="G32" s="24">
        <v>124.73</v>
      </c>
      <c r="H32" s="24">
        <v>1.26</v>
      </c>
      <c r="I32" s="31"/>
      <c r="J32" s="31"/>
      <c r="K32" s="35"/>
    </row>
    <row r="33" spans="2:11" x14ac:dyDescent="0.25">
      <c r="B33" s="8" t="s">
        <v>409</v>
      </c>
      <c r="C33" s="57" t="s">
        <v>410</v>
      </c>
      <c r="D33" s="54" t="s">
        <v>411</v>
      </c>
      <c r="E33" s="6" t="s">
        <v>191</v>
      </c>
      <c r="F33" s="19">
        <v>111488</v>
      </c>
      <c r="G33" s="24">
        <v>118.01</v>
      </c>
      <c r="H33" s="24">
        <v>1.2</v>
      </c>
      <c r="I33" s="31"/>
      <c r="J33" s="31"/>
      <c r="K33" s="35"/>
    </row>
    <row r="34" spans="2:11" x14ac:dyDescent="0.25">
      <c r="B34" s="8" t="s">
        <v>874</v>
      </c>
      <c r="C34" s="57" t="s">
        <v>685</v>
      </c>
      <c r="D34" s="54" t="s">
        <v>875</v>
      </c>
      <c r="E34" s="6" t="s">
        <v>60</v>
      </c>
      <c r="F34" s="19">
        <v>9007</v>
      </c>
      <c r="G34" s="24">
        <v>115.89</v>
      </c>
      <c r="H34" s="24">
        <v>1.17</v>
      </c>
      <c r="I34" s="31"/>
      <c r="J34" s="31"/>
      <c r="K34" s="35"/>
    </row>
    <row r="35" spans="2:11" x14ac:dyDescent="0.25">
      <c r="B35" s="8" t="s">
        <v>391</v>
      </c>
      <c r="C35" s="57" t="s">
        <v>392</v>
      </c>
      <c r="D35" s="54" t="s">
        <v>393</v>
      </c>
      <c r="E35" s="6" t="s">
        <v>295</v>
      </c>
      <c r="F35" s="19">
        <v>65674</v>
      </c>
      <c r="G35" s="24">
        <v>114.24</v>
      </c>
      <c r="H35" s="24">
        <v>1.1599999999999999</v>
      </c>
      <c r="I35" s="31"/>
      <c r="J35" s="31"/>
      <c r="K35" s="35"/>
    </row>
    <row r="36" spans="2:11" x14ac:dyDescent="0.25">
      <c r="B36" s="8" t="s">
        <v>536</v>
      </c>
      <c r="C36" s="57" t="s">
        <v>537</v>
      </c>
      <c r="D36" s="54" t="s">
        <v>538</v>
      </c>
      <c r="E36" s="6" t="s">
        <v>295</v>
      </c>
      <c r="F36" s="19">
        <v>47243</v>
      </c>
      <c r="G36" s="24">
        <v>110.19</v>
      </c>
      <c r="H36" s="24">
        <v>1.1200000000000001</v>
      </c>
      <c r="I36" s="31"/>
      <c r="J36" s="31"/>
      <c r="K36" s="35"/>
    </row>
    <row r="37" spans="2:11" x14ac:dyDescent="0.25">
      <c r="B37" s="8" t="s">
        <v>510</v>
      </c>
      <c r="C37" s="57" t="s">
        <v>511</v>
      </c>
      <c r="D37" s="54" t="s">
        <v>512</v>
      </c>
      <c r="E37" s="6" t="s">
        <v>110</v>
      </c>
      <c r="F37" s="19">
        <v>493</v>
      </c>
      <c r="G37" s="24">
        <v>106.95</v>
      </c>
      <c r="H37" s="24">
        <v>1.08</v>
      </c>
      <c r="I37" s="31"/>
      <c r="J37" s="31"/>
      <c r="K37" s="35"/>
    </row>
    <row r="38" spans="2:11" x14ac:dyDescent="0.25">
      <c r="B38" s="8" t="s">
        <v>166</v>
      </c>
      <c r="C38" s="57" t="s">
        <v>167</v>
      </c>
      <c r="D38" s="54" t="s">
        <v>168</v>
      </c>
      <c r="E38" s="6" t="s">
        <v>53</v>
      </c>
      <c r="F38" s="19">
        <v>8750</v>
      </c>
      <c r="G38" s="24">
        <v>97.8</v>
      </c>
      <c r="H38" s="24">
        <v>0.99</v>
      </c>
      <c r="I38" s="31"/>
      <c r="J38" s="31"/>
      <c r="K38" s="35"/>
    </row>
    <row r="39" spans="2:11" x14ac:dyDescent="0.25">
      <c r="B39" s="8" t="s">
        <v>403</v>
      </c>
      <c r="C39" s="57" t="s">
        <v>404</v>
      </c>
      <c r="D39" s="54" t="s">
        <v>405</v>
      </c>
      <c r="E39" s="6" t="s">
        <v>53</v>
      </c>
      <c r="F39" s="19">
        <v>20477</v>
      </c>
      <c r="G39" s="24">
        <v>82.69</v>
      </c>
      <c r="H39" s="24">
        <v>0.84</v>
      </c>
      <c r="I39" s="31"/>
      <c r="J39" s="31"/>
      <c r="K39" s="35"/>
    </row>
    <row r="40" spans="2:11" x14ac:dyDescent="0.25">
      <c r="C40" s="58" t="s">
        <v>39</v>
      </c>
      <c r="D40" s="54"/>
      <c r="E40" s="6"/>
      <c r="F40" s="19"/>
      <c r="G40" s="25">
        <v>9848.02</v>
      </c>
      <c r="H40" s="25">
        <v>99.74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16.329999999999998</v>
      </c>
      <c r="H80" s="24">
        <v>0.17</v>
      </c>
      <c r="I80" s="31"/>
      <c r="J80" s="31"/>
      <c r="K80" s="35"/>
    </row>
    <row r="81" spans="1:54" x14ac:dyDescent="0.25">
      <c r="C81" s="58" t="s">
        <v>39</v>
      </c>
      <c r="D81" s="54"/>
      <c r="E81" s="6"/>
      <c r="F81" s="19"/>
      <c r="G81" s="25">
        <v>16.329999999999998</v>
      </c>
      <c r="H81" s="25">
        <v>0.17</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4815</v>
      </c>
      <c r="D84" s="54"/>
      <c r="E84" s="6"/>
      <c r="F84" s="19"/>
      <c r="G84" s="24" t="s">
        <v>2</v>
      </c>
      <c r="H84" s="24" t="s">
        <v>2</v>
      </c>
      <c r="I84" s="31"/>
      <c r="J84" s="31"/>
      <c r="K84" s="35"/>
      <c r="L84" s="3"/>
      <c r="AI84" s="3"/>
      <c r="AV84" s="3"/>
      <c r="AX84" s="3"/>
      <c r="BB84" s="3"/>
    </row>
    <row r="85" spans="1:54" x14ac:dyDescent="0.25">
      <c r="B85" s="8"/>
      <c r="C85" s="57" t="s">
        <v>40</v>
      </c>
      <c r="D85" s="54"/>
      <c r="E85" s="6"/>
      <c r="F85" s="19"/>
      <c r="G85" s="24">
        <v>10.84</v>
      </c>
      <c r="H85" s="24">
        <v>0.09</v>
      </c>
      <c r="I85" s="31"/>
      <c r="J85" s="31"/>
      <c r="K85" s="35"/>
    </row>
    <row r="86" spans="1:54" x14ac:dyDescent="0.25">
      <c r="C86" s="58" t="s">
        <v>39</v>
      </c>
      <c r="D86" s="54"/>
      <c r="E86" s="6"/>
      <c r="F86" s="19"/>
      <c r="G86" s="25">
        <v>10.84</v>
      </c>
      <c r="H86" s="25">
        <v>0.09</v>
      </c>
      <c r="I86" s="31"/>
      <c r="J86" s="31"/>
      <c r="K86" s="35"/>
    </row>
    <row r="87" spans="1:54" x14ac:dyDescent="0.25">
      <c r="C87" s="57"/>
      <c r="D87" s="54"/>
      <c r="E87" s="6"/>
      <c r="F87" s="19"/>
      <c r="G87" s="24"/>
      <c r="H87" s="24"/>
      <c r="I87" s="31"/>
      <c r="J87" s="31"/>
      <c r="K87" s="35"/>
    </row>
    <row r="88" spans="1:54" x14ac:dyDescent="0.25">
      <c r="C88" s="60" t="s">
        <v>41</v>
      </c>
      <c r="D88" s="55"/>
      <c r="E88" s="5"/>
      <c r="F88" s="20"/>
      <c r="G88" s="26">
        <v>9875.19</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2" t="s">
        <v>4881</v>
      </c>
      <c r="E98" s="82" t="s">
        <v>4882</v>
      </c>
      <c r="F98" s="83"/>
    </row>
    <row r="99" spans="3:6" x14ac:dyDescent="0.25">
      <c r="E99" s="2" t="s">
        <v>4913</v>
      </c>
    </row>
  </sheetData>
  <hyperlinks>
    <hyperlink ref="J2" location="'Index'!A1" display="'Index'!A1" xr:uid="{00000000-0004-0000-9A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70"/>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1007</v>
      </c>
      <c r="J2" s="38" t="s">
        <v>4626</v>
      </c>
    </row>
    <row r="3" spans="1:54" ht="16.5" x14ac:dyDescent="0.3">
      <c r="C3" s="1" t="s">
        <v>26</v>
      </c>
      <c r="D3" s="21" t="s">
        <v>1008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1254109.69</v>
      </c>
      <c r="H50" s="24">
        <v>69.91</v>
      </c>
      <c r="I50" s="31"/>
      <c r="J50" s="31"/>
      <c r="K50" s="35"/>
    </row>
    <row r="51" spans="1:54" x14ac:dyDescent="0.25">
      <c r="B51" s="8" t="s">
        <v>1009</v>
      </c>
      <c r="C51" s="57" t="s">
        <v>1010</v>
      </c>
      <c r="D51" s="54"/>
      <c r="E51" s="6"/>
      <c r="F51" s="19"/>
      <c r="G51" s="24">
        <v>532069.92000000004</v>
      </c>
      <c r="H51" s="24">
        <v>29.660000000000004</v>
      </c>
      <c r="I51" s="31"/>
      <c r="J51" s="31"/>
      <c r="K51" s="35"/>
    </row>
    <row r="52" spans="1:54" x14ac:dyDescent="0.25">
      <c r="C52" s="58" t="s">
        <v>39</v>
      </c>
      <c r="D52" s="54"/>
      <c r="E52" s="6"/>
      <c r="F52" s="19"/>
      <c r="G52" s="25">
        <v>1786179.61</v>
      </c>
      <c r="H52" s="25">
        <v>99.57</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7724.95</v>
      </c>
      <c r="H56" s="24">
        <v>0.43</v>
      </c>
      <c r="I56" s="31"/>
      <c r="J56" s="31"/>
      <c r="K56" s="35"/>
    </row>
    <row r="57" spans="1:54" x14ac:dyDescent="0.25">
      <c r="C57" s="58" t="s">
        <v>39</v>
      </c>
      <c r="D57" s="54"/>
      <c r="E57" s="6"/>
      <c r="F57" s="19"/>
      <c r="G57" s="25">
        <v>7724.95</v>
      </c>
      <c r="H57" s="25">
        <v>0.43</v>
      </c>
      <c r="I57" s="31"/>
      <c r="J57" s="31"/>
      <c r="K57" s="35"/>
    </row>
    <row r="58" spans="1:54" x14ac:dyDescent="0.25">
      <c r="C58" s="57"/>
      <c r="D58" s="54"/>
      <c r="E58" s="6"/>
      <c r="F58" s="19"/>
      <c r="G58" s="24"/>
      <c r="H58" s="24"/>
      <c r="I58" s="31"/>
      <c r="J58" s="31"/>
      <c r="K58" s="35"/>
    </row>
    <row r="59" spans="1:54" x14ac:dyDescent="0.25">
      <c r="C59" s="60" t="s">
        <v>41</v>
      </c>
      <c r="D59" s="55"/>
      <c r="E59" s="5"/>
      <c r="F59" s="20"/>
      <c r="G59" s="26">
        <v>1793904.56</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4894</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16"/>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1011</v>
      </c>
      <c r="J2" s="38" t="s">
        <v>4626</v>
      </c>
    </row>
    <row r="3" spans="1:54" ht="16.5" x14ac:dyDescent="0.3">
      <c r="C3" s="1" t="s">
        <v>26</v>
      </c>
      <c r="D3" s="21" t="s">
        <v>1012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562</v>
      </c>
      <c r="C18" s="57" t="s">
        <v>563</v>
      </c>
      <c r="D18" s="54" t="s">
        <v>564</v>
      </c>
      <c r="E18" s="6" t="s">
        <v>565</v>
      </c>
      <c r="F18" s="19">
        <v>30000</v>
      </c>
      <c r="G18" s="24">
        <v>30100.95</v>
      </c>
      <c r="H18" s="24">
        <v>4.2</v>
      </c>
      <c r="I18" s="31">
        <v>8.0250000000000004</v>
      </c>
      <c r="J18" s="31"/>
      <c r="K18" s="35" t="s">
        <v>554</v>
      </c>
    </row>
    <row r="19" spans="2:11" x14ac:dyDescent="0.25">
      <c r="B19" s="8" t="s">
        <v>610</v>
      </c>
      <c r="C19" s="57" t="s">
        <v>611</v>
      </c>
      <c r="D19" s="54" t="s">
        <v>612</v>
      </c>
      <c r="E19" s="6" t="s">
        <v>581</v>
      </c>
      <c r="F19" s="19">
        <v>25000</v>
      </c>
      <c r="G19" s="24">
        <v>24965</v>
      </c>
      <c r="H19" s="24">
        <v>3.48</v>
      </c>
      <c r="I19" s="31">
        <v>9.86</v>
      </c>
      <c r="J19" s="31"/>
      <c r="K19" s="35" t="s">
        <v>554</v>
      </c>
    </row>
    <row r="20" spans="2:11" x14ac:dyDescent="0.25">
      <c r="B20" s="8" t="s">
        <v>1013</v>
      </c>
      <c r="C20" s="57" t="s">
        <v>98</v>
      </c>
      <c r="D20" s="54" t="s">
        <v>1014</v>
      </c>
      <c r="E20" s="6" t="s">
        <v>695</v>
      </c>
      <c r="F20" s="19">
        <v>2500</v>
      </c>
      <c r="G20" s="24">
        <v>24310.28</v>
      </c>
      <c r="H20" s="24">
        <v>3.39</v>
      </c>
      <c r="I20" s="31">
        <v>8.1990999999999996</v>
      </c>
      <c r="J20" s="31"/>
      <c r="K20" s="35" t="s">
        <v>554</v>
      </c>
    </row>
    <row r="21" spans="2:11" x14ac:dyDescent="0.25">
      <c r="B21" s="8" t="s">
        <v>613</v>
      </c>
      <c r="C21" s="57" t="s">
        <v>614</v>
      </c>
      <c r="D21" s="54" t="s">
        <v>615</v>
      </c>
      <c r="E21" s="6" t="s">
        <v>616</v>
      </c>
      <c r="F21" s="19">
        <v>23500</v>
      </c>
      <c r="G21" s="24">
        <v>23713.69</v>
      </c>
      <c r="H21" s="24">
        <v>3.31</v>
      </c>
      <c r="I21" s="31">
        <v>10.157500000000001</v>
      </c>
      <c r="J21" s="31"/>
      <c r="K21" s="35" t="s">
        <v>554</v>
      </c>
    </row>
    <row r="22" spans="2:11" x14ac:dyDescent="0.25">
      <c r="B22" s="8" t="s">
        <v>705</v>
      </c>
      <c r="C22" s="57" t="s">
        <v>706</v>
      </c>
      <c r="D22" s="54" t="s">
        <v>707</v>
      </c>
      <c r="E22" s="6" t="s">
        <v>708</v>
      </c>
      <c r="F22" s="19">
        <v>2400</v>
      </c>
      <c r="G22" s="24">
        <v>23409.46</v>
      </c>
      <c r="H22" s="24">
        <v>3.27</v>
      </c>
      <c r="I22" s="31">
        <v>9.5190999999999999</v>
      </c>
      <c r="J22" s="31"/>
      <c r="K22" s="35" t="s">
        <v>554</v>
      </c>
    </row>
    <row r="23" spans="2:11" x14ac:dyDescent="0.25">
      <c r="B23" s="8" t="s">
        <v>1015</v>
      </c>
      <c r="C23" s="57" t="s">
        <v>551</v>
      </c>
      <c r="D23" s="54" t="s">
        <v>1016</v>
      </c>
      <c r="E23" s="6" t="s">
        <v>553</v>
      </c>
      <c r="F23" s="19">
        <v>23000</v>
      </c>
      <c r="G23" s="24">
        <v>23054.63</v>
      </c>
      <c r="H23" s="24">
        <v>3.22</v>
      </c>
      <c r="I23" s="31">
        <v>7.4550000000000001</v>
      </c>
      <c r="J23" s="31"/>
      <c r="K23" s="35" t="s">
        <v>554</v>
      </c>
    </row>
    <row r="24" spans="2:11" x14ac:dyDescent="0.25">
      <c r="B24" s="8" t="s">
        <v>696</v>
      </c>
      <c r="C24" s="57" t="s">
        <v>697</v>
      </c>
      <c r="D24" s="54" t="s">
        <v>698</v>
      </c>
      <c r="E24" s="6" t="s">
        <v>699</v>
      </c>
      <c r="F24" s="19">
        <v>2200</v>
      </c>
      <c r="G24" s="24">
        <v>22704.92</v>
      </c>
      <c r="H24" s="24">
        <v>3.17</v>
      </c>
      <c r="I24" s="31">
        <v>7.6608000000000001</v>
      </c>
      <c r="J24" s="31"/>
      <c r="K24" s="35" t="s">
        <v>554</v>
      </c>
    </row>
    <row r="25" spans="2:11" x14ac:dyDescent="0.25">
      <c r="B25" s="8" t="s">
        <v>550</v>
      </c>
      <c r="C25" s="57" t="s">
        <v>551</v>
      </c>
      <c r="D25" s="54" t="s">
        <v>552</v>
      </c>
      <c r="E25" s="6" t="s">
        <v>553</v>
      </c>
      <c r="F25" s="19">
        <v>22500</v>
      </c>
      <c r="G25" s="24">
        <v>22569.32</v>
      </c>
      <c r="H25" s="24">
        <v>3.15</v>
      </c>
      <c r="I25" s="31">
        <v>7.47</v>
      </c>
      <c r="J25" s="31"/>
      <c r="K25" s="35" t="s">
        <v>554</v>
      </c>
    </row>
    <row r="26" spans="2:11" x14ac:dyDescent="0.25">
      <c r="B26" s="8" t="s">
        <v>1017</v>
      </c>
      <c r="C26" s="57" t="s">
        <v>608</v>
      </c>
      <c r="D26" s="54" t="s">
        <v>1018</v>
      </c>
      <c r="E26" s="6" t="s">
        <v>553</v>
      </c>
      <c r="F26" s="19">
        <v>2150</v>
      </c>
      <c r="G26" s="24">
        <v>20643.66</v>
      </c>
      <c r="H26" s="24">
        <v>2.88</v>
      </c>
      <c r="I26" s="31">
        <v>6.5178000000000003</v>
      </c>
      <c r="J26" s="31">
        <v>7.6880759308000002</v>
      </c>
      <c r="K26" s="35" t="s">
        <v>554</v>
      </c>
    </row>
    <row r="27" spans="2:11" x14ac:dyDescent="0.25">
      <c r="B27" s="8" t="s">
        <v>1019</v>
      </c>
      <c r="C27" s="57" t="s">
        <v>1020</v>
      </c>
      <c r="D27" s="54" t="s">
        <v>1021</v>
      </c>
      <c r="E27" s="6" t="s">
        <v>587</v>
      </c>
      <c r="F27" s="19">
        <v>2000</v>
      </c>
      <c r="G27" s="24">
        <v>19969.34</v>
      </c>
      <c r="H27" s="24">
        <v>2.79</v>
      </c>
      <c r="I27" s="31">
        <v>7.68</v>
      </c>
      <c r="J27" s="31"/>
      <c r="K27" s="35" t="s">
        <v>554</v>
      </c>
    </row>
    <row r="28" spans="2:11" x14ac:dyDescent="0.25">
      <c r="B28" s="8" t="s">
        <v>1022</v>
      </c>
      <c r="C28" s="57" t="s">
        <v>1023</v>
      </c>
      <c r="D28" s="54" t="s">
        <v>1024</v>
      </c>
      <c r="E28" s="6" t="s">
        <v>553</v>
      </c>
      <c r="F28" s="19">
        <v>1750</v>
      </c>
      <c r="G28" s="24">
        <v>17594.330000000002</v>
      </c>
      <c r="H28" s="24">
        <v>2.4500000000000002</v>
      </c>
      <c r="I28" s="31">
        <v>7.6093500000000001</v>
      </c>
      <c r="J28" s="31"/>
      <c r="K28" s="35" t="s">
        <v>554</v>
      </c>
    </row>
    <row r="29" spans="2:11" x14ac:dyDescent="0.25">
      <c r="B29" s="8" t="s">
        <v>703</v>
      </c>
      <c r="C29" s="57" t="s">
        <v>595</v>
      </c>
      <c r="D29" s="54" t="s">
        <v>704</v>
      </c>
      <c r="E29" s="6" t="s">
        <v>565</v>
      </c>
      <c r="F29" s="19">
        <v>1750</v>
      </c>
      <c r="G29" s="24">
        <v>17503.939999999999</v>
      </c>
      <c r="H29" s="24">
        <v>2.44</v>
      </c>
      <c r="I29" s="31">
        <v>7.5998999999999999</v>
      </c>
      <c r="J29" s="31"/>
      <c r="K29" s="35" t="s">
        <v>554</v>
      </c>
    </row>
    <row r="30" spans="2:11" x14ac:dyDescent="0.25">
      <c r="B30" s="8" t="s">
        <v>692</v>
      </c>
      <c r="C30" s="57" t="s">
        <v>693</v>
      </c>
      <c r="D30" s="54" t="s">
        <v>694</v>
      </c>
      <c r="E30" s="6" t="s">
        <v>695</v>
      </c>
      <c r="F30" s="19">
        <v>1600</v>
      </c>
      <c r="G30" s="24">
        <v>15868.99</v>
      </c>
      <c r="H30" s="24">
        <v>2.21</v>
      </c>
      <c r="I30" s="31">
        <v>7.9249999999999998</v>
      </c>
      <c r="J30" s="31"/>
      <c r="K30" s="35" t="s">
        <v>554</v>
      </c>
    </row>
    <row r="31" spans="2:11" x14ac:dyDescent="0.25">
      <c r="B31" s="8" t="s">
        <v>1025</v>
      </c>
      <c r="C31" s="57" t="s">
        <v>1026</v>
      </c>
      <c r="D31" s="54" t="s">
        <v>1027</v>
      </c>
      <c r="E31" s="6" t="s">
        <v>558</v>
      </c>
      <c r="F31" s="19">
        <v>1500</v>
      </c>
      <c r="G31" s="24">
        <v>14833.62</v>
      </c>
      <c r="H31" s="24">
        <v>2.0699999999999998</v>
      </c>
      <c r="I31" s="31">
        <v>7.665</v>
      </c>
      <c r="J31" s="31"/>
      <c r="K31" s="35" t="s">
        <v>554</v>
      </c>
    </row>
    <row r="32" spans="2:11" x14ac:dyDescent="0.25">
      <c r="B32" s="8" t="s">
        <v>1028</v>
      </c>
      <c r="C32" s="57" t="s">
        <v>293</v>
      </c>
      <c r="D32" s="54" t="s">
        <v>1029</v>
      </c>
      <c r="E32" s="6" t="s">
        <v>558</v>
      </c>
      <c r="F32" s="19">
        <v>1500</v>
      </c>
      <c r="G32" s="24">
        <v>14720.09</v>
      </c>
      <c r="H32" s="24">
        <v>2.0499999999999998</v>
      </c>
      <c r="I32" s="31">
        <v>7.8548999999999998</v>
      </c>
      <c r="J32" s="31"/>
      <c r="K32" s="35" t="s">
        <v>554</v>
      </c>
    </row>
    <row r="33" spans="2:11" x14ac:dyDescent="0.25">
      <c r="B33" s="8" t="s">
        <v>607</v>
      </c>
      <c r="C33" s="57" t="s">
        <v>608</v>
      </c>
      <c r="D33" s="54" t="s">
        <v>609</v>
      </c>
      <c r="E33" s="6" t="s">
        <v>553</v>
      </c>
      <c r="F33" s="19">
        <v>1450</v>
      </c>
      <c r="G33" s="24">
        <v>14067.83</v>
      </c>
      <c r="H33" s="24">
        <v>1.96</v>
      </c>
      <c r="I33" s="31">
        <v>6.7628000000000004</v>
      </c>
      <c r="J33" s="31">
        <v>7.6782278865499993</v>
      </c>
      <c r="K33" s="35" t="s">
        <v>554</v>
      </c>
    </row>
    <row r="34" spans="2:11" x14ac:dyDescent="0.25">
      <c r="B34" s="8" t="s">
        <v>700</v>
      </c>
      <c r="C34" s="57" t="s">
        <v>583</v>
      </c>
      <c r="D34" s="54" t="s">
        <v>701</v>
      </c>
      <c r="E34" s="6" t="s">
        <v>702</v>
      </c>
      <c r="F34" s="19">
        <v>135</v>
      </c>
      <c r="G34" s="24">
        <v>13592.56</v>
      </c>
      <c r="H34" s="24">
        <v>1.9</v>
      </c>
      <c r="I34" s="31">
        <v>7.8738000000000001</v>
      </c>
      <c r="J34" s="31"/>
      <c r="K34" s="35"/>
    </row>
    <row r="35" spans="2:11" x14ac:dyDescent="0.25">
      <c r="B35" s="8" t="s">
        <v>578</v>
      </c>
      <c r="C35" s="57" t="s">
        <v>579</v>
      </c>
      <c r="D35" s="54" t="s">
        <v>580</v>
      </c>
      <c r="E35" s="6" t="s">
        <v>581</v>
      </c>
      <c r="F35" s="19">
        <v>1000</v>
      </c>
      <c r="G35" s="24">
        <v>9967.57</v>
      </c>
      <c r="H35" s="24">
        <v>1.39</v>
      </c>
      <c r="I35" s="31">
        <v>8.32</v>
      </c>
      <c r="J35" s="31"/>
      <c r="K35" s="35" t="s">
        <v>554</v>
      </c>
    </row>
    <row r="36" spans="2:11" x14ac:dyDescent="0.25">
      <c r="B36" s="8" t="s">
        <v>1030</v>
      </c>
      <c r="C36" s="57" t="s">
        <v>611</v>
      </c>
      <c r="D36" s="54" t="s">
        <v>1031</v>
      </c>
      <c r="E36" s="6" t="s">
        <v>581</v>
      </c>
      <c r="F36" s="19">
        <v>950</v>
      </c>
      <c r="G36" s="24">
        <v>9443.11</v>
      </c>
      <c r="H36" s="24">
        <v>1.32</v>
      </c>
      <c r="I36" s="31">
        <v>9.41</v>
      </c>
      <c r="J36" s="31"/>
      <c r="K36" s="35" t="s">
        <v>554</v>
      </c>
    </row>
    <row r="37" spans="2:11" x14ac:dyDescent="0.25">
      <c r="B37" s="8" t="s">
        <v>1032</v>
      </c>
      <c r="C37" s="57" t="s">
        <v>1033</v>
      </c>
      <c r="D37" s="54" t="s">
        <v>1034</v>
      </c>
      <c r="E37" s="6" t="s">
        <v>1035</v>
      </c>
      <c r="F37" s="19">
        <v>900</v>
      </c>
      <c r="G37" s="24">
        <v>8571.5400000000009</v>
      </c>
      <c r="H37" s="24">
        <v>1.2</v>
      </c>
      <c r="I37" s="31">
        <v>9.7101000000000006</v>
      </c>
      <c r="J37" s="31"/>
      <c r="K37" s="35" t="s">
        <v>554</v>
      </c>
    </row>
    <row r="38" spans="2:11" x14ac:dyDescent="0.25">
      <c r="B38" s="8" t="s">
        <v>1036</v>
      </c>
      <c r="C38" s="57" t="s">
        <v>293</v>
      </c>
      <c r="D38" s="54" t="s">
        <v>1037</v>
      </c>
      <c r="E38" s="6" t="s">
        <v>558</v>
      </c>
      <c r="F38" s="19">
        <v>850</v>
      </c>
      <c r="G38" s="24">
        <v>8331.2999999999993</v>
      </c>
      <c r="H38" s="24">
        <v>1.1599999999999999</v>
      </c>
      <c r="I38" s="31">
        <v>7.8648999999999996</v>
      </c>
      <c r="J38" s="31"/>
      <c r="K38" s="35" t="s">
        <v>554</v>
      </c>
    </row>
    <row r="39" spans="2:11" x14ac:dyDescent="0.25">
      <c r="B39" s="8" t="s">
        <v>1038</v>
      </c>
      <c r="C39" s="57" t="s">
        <v>1039</v>
      </c>
      <c r="D39" s="54" t="s">
        <v>1040</v>
      </c>
      <c r="E39" s="6" t="s">
        <v>1041</v>
      </c>
      <c r="F39" s="19">
        <v>830</v>
      </c>
      <c r="G39" s="24">
        <v>8236.7199999999993</v>
      </c>
      <c r="H39" s="24">
        <v>1.1499999999999999</v>
      </c>
      <c r="I39" s="31">
        <v>8.1248000000000005</v>
      </c>
      <c r="J39" s="31"/>
      <c r="K39" s="35" t="s">
        <v>554</v>
      </c>
    </row>
    <row r="40" spans="2:11" x14ac:dyDescent="0.25">
      <c r="B40" s="8" t="s">
        <v>1042</v>
      </c>
      <c r="C40" s="57" t="s">
        <v>1039</v>
      </c>
      <c r="D40" s="54" t="s">
        <v>1043</v>
      </c>
      <c r="E40" s="6" t="s">
        <v>1041</v>
      </c>
      <c r="F40" s="19">
        <v>830</v>
      </c>
      <c r="G40" s="24">
        <v>8113</v>
      </c>
      <c r="H40" s="24">
        <v>1.1299999999999999</v>
      </c>
      <c r="I40" s="31">
        <v>8.3849999999999998</v>
      </c>
      <c r="J40" s="31"/>
      <c r="K40" s="35" t="s">
        <v>554</v>
      </c>
    </row>
    <row r="41" spans="2:11" x14ac:dyDescent="0.25">
      <c r="B41" s="8" t="s">
        <v>1044</v>
      </c>
      <c r="C41" s="57" t="s">
        <v>1039</v>
      </c>
      <c r="D41" s="54" t="s">
        <v>1045</v>
      </c>
      <c r="E41" s="6" t="s">
        <v>1041</v>
      </c>
      <c r="F41" s="19">
        <v>830</v>
      </c>
      <c r="G41" s="24">
        <v>7993.06</v>
      </c>
      <c r="H41" s="24">
        <v>1.1100000000000001</v>
      </c>
      <c r="I41" s="31">
        <v>8.4350000000000005</v>
      </c>
      <c r="J41" s="31"/>
      <c r="K41" s="35" t="s">
        <v>554</v>
      </c>
    </row>
    <row r="42" spans="2:11" x14ac:dyDescent="0.25">
      <c r="B42" s="8" t="s">
        <v>575</v>
      </c>
      <c r="C42" s="57" t="s">
        <v>576</v>
      </c>
      <c r="D42" s="54" t="s">
        <v>577</v>
      </c>
      <c r="E42" s="6" t="s">
        <v>571</v>
      </c>
      <c r="F42" s="19">
        <v>74</v>
      </c>
      <c r="G42" s="24">
        <v>7400.07</v>
      </c>
      <c r="H42" s="24">
        <v>1.03</v>
      </c>
      <c r="I42" s="31">
        <v>8.5657999999999994</v>
      </c>
      <c r="J42" s="31">
        <v>8.5712536881499997</v>
      </c>
      <c r="K42" s="35"/>
    </row>
    <row r="43" spans="2:11" x14ac:dyDescent="0.25">
      <c r="B43" s="8" t="s">
        <v>582</v>
      </c>
      <c r="C43" s="57" t="s">
        <v>583</v>
      </c>
      <c r="D43" s="54" t="s">
        <v>584</v>
      </c>
      <c r="E43" s="6" t="s">
        <v>553</v>
      </c>
      <c r="F43" s="19">
        <v>6500</v>
      </c>
      <c r="G43" s="24">
        <v>6523.77</v>
      </c>
      <c r="H43" s="24">
        <v>0.91</v>
      </c>
      <c r="I43" s="31">
        <v>7.3849999999999998</v>
      </c>
      <c r="J43" s="31"/>
      <c r="K43" s="35" t="s">
        <v>554</v>
      </c>
    </row>
    <row r="44" spans="2:11" x14ac:dyDescent="0.25">
      <c r="B44" s="8" t="s">
        <v>1046</v>
      </c>
      <c r="C44" s="57" t="s">
        <v>611</v>
      </c>
      <c r="D44" s="54" t="s">
        <v>1047</v>
      </c>
      <c r="E44" s="6" t="s">
        <v>581</v>
      </c>
      <c r="F44" s="19">
        <v>600</v>
      </c>
      <c r="G44" s="24">
        <v>5970.52</v>
      </c>
      <c r="H44" s="24">
        <v>0.83</v>
      </c>
      <c r="I44" s="31">
        <v>9.41</v>
      </c>
      <c r="J44" s="31"/>
      <c r="K44" s="35" t="s">
        <v>554</v>
      </c>
    </row>
    <row r="45" spans="2:11" x14ac:dyDescent="0.25">
      <c r="B45" s="8" t="s">
        <v>602</v>
      </c>
      <c r="C45" s="57" t="s">
        <v>603</v>
      </c>
      <c r="D45" s="54" t="s">
        <v>604</v>
      </c>
      <c r="E45" s="6" t="s">
        <v>558</v>
      </c>
      <c r="F45" s="19">
        <v>550</v>
      </c>
      <c r="G45" s="24">
        <v>5424.63</v>
      </c>
      <c r="H45" s="24">
        <v>0.76</v>
      </c>
      <c r="I45" s="31">
        <v>7.4875999999999996</v>
      </c>
      <c r="J45" s="31">
        <v>7.8781825710500009</v>
      </c>
      <c r="K45" s="35" t="s">
        <v>554</v>
      </c>
    </row>
    <row r="46" spans="2:11" x14ac:dyDescent="0.25">
      <c r="B46" s="8" t="s">
        <v>1048</v>
      </c>
      <c r="C46" s="57" t="s">
        <v>293</v>
      </c>
      <c r="D46" s="54" t="s">
        <v>1049</v>
      </c>
      <c r="E46" s="6" t="s">
        <v>558</v>
      </c>
      <c r="F46" s="19">
        <v>500</v>
      </c>
      <c r="G46" s="24">
        <v>5086.1099999999997</v>
      </c>
      <c r="H46" s="24">
        <v>0.71</v>
      </c>
      <c r="I46" s="31">
        <v>7.9196</v>
      </c>
      <c r="J46" s="31"/>
      <c r="K46" s="35" t="s">
        <v>554</v>
      </c>
    </row>
    <row r="47" spans="2:11" x14ac:dyDescent="0.25">
      <c r="B47" s="8" t="s">
        <v>555</v>
      </c>
      <c r="C47" s="57" t="s">
        <v>556</v>
      </c>
      <c r="D47" s="54" t="s">
        <v>557</v>
      </c>
      <c r="E47" s="6" t="s">
        <v>558</v>
      </c>
      <c r="F47" s="19">
        <v>500</v>
      </c>
      <c r="G47" s="24">
        <v>5048.6899999999996</v>
      </c>
      <c r="H47" s="24">
        <v>0.7</v>
      </c>
      <c r="I47" s="31">
        <v>8.3079000000000001</v>
      </c>
      <c r="J47" s="31"/>
      <c r="K47" s="35" t="s">
        <v>554</v>
      </c>
    </row>
    <row r="48" spans="2:11" x14ac:dyDescent="0.25">
      <c r="B48" s="8" t="s">
        <v>1050</v>
      </c>
      <c r="C48" s="57" t="s">
        <v>293</v>
      </c>
      <c r="D48" s="54" t="s">
        <v>1051</v>
      </c>
      <c r="E48" s="6" t="s">
        <v>558</v>
      </c>
      <c r="F48" s="19">
        <v>430</v>
      </c>
      <c r="G48" s="24">
        <v>4372.18</v>
      </c>
      <c r="H48" s="24">
        <v>0.61</v>
      </c>
      <c r="I48" s="31">
        <v>8.2550000000000008</v>
      </c>
      <c r="J48" s="31"/>
      <c r="K48" s="35" t="s">
        <v>554</v>
      </c>
    </row>
    <row r="49" spans="2:11" x14ac:dyDescent="0.25">
      <c r="B49" s="8" t="s">
        <v>1052</v>
      </c>
      <c r="C49" s="57" t="s">
        <v>1053</v>
      </c>
      <c r="D49" s="54" t="s">
        <v>1054</v>
      </c>
      <c r="E49" s="6" t="s">
        <v>571</v>
      </c>
      <c r="F49" s="19">
        <v>250</v>
      </c>
      <c r="G49" s="24">
        <v>2469.62</v>
      </c>
      <c r="H49" s="24">
        <v>0.34</v>
      </c>
      <c r="I49" s="31">
        <v>7.875</v>
      </c>
      <c r="J49" s="31"/>
      <c r="K49" s="35" t="s">
        <v>554</v>
      </c>
    </row>
    <row r="50" spans="2:11" x14ac:dyDescent="0.25">
      <c r="B50" s="8" t="s">
        <v>1055</v>
      </c>
      <c r="C50" s="57" t="s">
        <v>603</v>
      </c>
      <c r="D50" s="54" t="s">
        <v>1056</v>
      </c>
      <c r="E50" s="6" t="s">
        <v>558</v>
      </c>
      <c r="F50" s="19">
        <v>100</v>
      </c>
      <c r="G50" s="24">
        <v>990.21</v>
      </c>
      <c r="H50" s="24">
        <v>0.14000000000000001</v>
      </c>
      <c r="I50" s="31">
        <v>7.4248000000000003</v>
      </c>
      <c r="J50" s="31">
        <v>7.7418610675499995</v>
      </c>
      <c r="K50" s="35" t="s">
        <v>554</v>
      </c>
    </row>
    <row r="51" spans="2:11" x14ac:dyDescent="0.25">
      <c r="B51" s="8" t="s">
        <v>1057</v>
      </c>
      <c r="C51" s="57" t="s">
        <v>273</v>
      </c>
      <c r="D51" s="54" t="s">
        <v>1058</v>
      </c>
      <c r="E51" s="6" t="s">
        <v>558</v>
      </c>
      <c r="F51" s="19">
        <v>52432</v>
      </c>
      <c r="G51" s="24">
        <v>524.09</v>
      </c>
      <c r="H51" s="24">
        <v>7.0000000000000007E-2</v>
      </c>
      <c r="I51" s="31">
        <v>7.4019000000000004</v>
      </c>
      <c r="J51" s="31"/>
      <c r="K51" s="35" t="s">
        <v>554</v>
      </c>
    </row>
    <row r="52" spans="2:11" x14ac:dyDescent="0.25">
      <c r="C52" s="58" t="s">
        <v>39</v>
      </c>
      <c r="D52" s="54"/>
      <c r="E52" s="6"/>
      <c r="F52" s="19"/>
      <c r="G52" s="25">
        <v>448088.8</v>
      </c>
      <c r="H52" s="25">
        <v>62.5</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621</v>
      </c>
      <c r="C59" s="57" t="s">
        <v>622</v>
      </c>
      <c r="D59" s="54" t="s">
        <v>623</v>
      </c>
      <c r="E59" s="6" t="s">
        <v>620</v>
      </c>
      <c r="F59" s="19">
        <v>64000000</v>
      </c>
      <c r="G59" s="24">
        <v>65835.839999999997</v>
      </c>
      <c r="H59" s="24">
        <v>9.18</v>
      </c>
      <c r="I59" s="31">
        <v>7.2009496000000004</v>
      </c>
      <c r="J59" s="31"/>
      <c r="K59" s="35"/>
    </row>
    <row r="60" spans="2:11" x14ac:dyDescent="0.25">
      <c r="B60" s="8" t="s">
        <v>1059</v>
      </c>
      <c r="C60" s="57" t="s">
        <v>1060</v>
      </c>
      <c r="D60" s="54" t="s">
        <v>1061</v>
      </c>
      <c r="E60" s="6" t="s">
        <v>620</v>
      </c>
      <c r="F60" s="19">
        <v>56000000</v>
      </c>
      <c r="G60" s="24">
        <v>56894.26</v>
      </c>
      <c r="H60" s="24">
        <v>7.94</v>
      </c>
      <c r="I60" s="31">
        <v>7.0397027999999997</v>
      </c>
      <c r="J60" s="31"/>
      <c r="K60" s="35"/>
    </row>
    <row r="61" spans="2:11" x14ac:dyDescent="0.25">
      <c r="B61" s="8" t="s">
        <v>624</v>
      </c>
      <c r="C61" s="57" t="s">
        <v>625</v>
      </c>
      <c r="D61" s="54" t="s">
        <v>626</v>
      </c>
      <c r="E61" s="6" t="s">
        <v>620</v>
      </c>
      <c r="F61" s="19">
        <v>24000000</v>
      </c>
      <c r="G61" s="24">
        <v>24448.39</v>
      </c>
      <c r="H61" s="24">
        <v>3.41</v>
      </c>
      <c r="I61" s="31">
        <v>7.1106094000000004</v>
      </c>
      <c r="J61" s="31"/>
      <c r="K61" s="35"/>
    </row>
    <row r="62" spans="2:11" x14ac:dyDescent="0.25">
      <c r="B62" s="8" t="s">
        <v>633</v>
      </c>
      <c r="C62" s="57" t="s">
        <v>634</v>
      </c>
      <c r="D62" s="54" t="s">
        <v>635</v>
      </c>
      <c r="E62" s="6" t="s">
        <v>620</v>
      </c>
      <c r="F62" s="19">
        <v>22500000</v>
      </c>
      <c r="G62" s="24">
        <v>22630.46</v>
      </c>
      <c r="H62" s="24">
        <v>3.16</v>
      </c>
      <c r="I62" s="31">
        <v>7.0987271999999999</v>
      </c>
      <c r="J62" s="31"/>
      <c r="K62" s="35"/>
    </row>
    <row r="63" spans="2:11" x14ac:dyDescent="0.25">
      <c r="B63" s="8" t="s">
        <v>714</v>
      </c>
      <c r="C63" s="57" t="s">
        <v>715</v>
      </c>
      <c r="D63" s="54" t="s">
        <v>716</v>
      </c>
      <c r="E63" s="6" t="s">
        <v>620</v>
      </c>
      <c r="F63" s="19">
        <v>14000000</v>
      </c>
      <c r="G63" s="24">
        <v>13549.94</v>
      </c>
      <c r="H63" s="24">
        <v>1.89</v>
      </c>
      <c r="I63" s="31">
        <v>7.1823563000000004</v>
      </c>
      <c r="J63" s="31"/>
      <c r="K63" s="35"/>
    </row>
    <row r="64" spans="2:11" x14ac:dyDescent="0.25">
      <c r="C64" s="58" t="s">
        <v>39</v>
      </c>
      <c r="D64" s="54"/>
      <c r="E64" s="6"/>
      <c r="F64" s="19"/>
      <c r="G64" s="25">
        <v>183358.89</v>
      </c>
      <c r="H64" s="25">
        <v>25.58</v>
      </c>
      <c r="I64" s="31"/>
      <c r="J64" s="31"/>
      <c r="K64" s="35"/>
    </row>
    <row r="65" spans="2:11" x14ac:dyDescent="0.25">
      <c r="C65" s="57"/>
      <c r="D65" s="54"/>
      <c r="E65" s="6"/>
      <c r="F65" s="19"/>
      <c r="G65" s="24"/>
      <c r="H65" s="24"/>
      <c r="I65" s="31"/>
      <c r="J65" s="31"/>
      <c r="K65" s="35"/>
    </row>
    <row r="66" spans="2:11" x14ac:dyDescent="0.25">
      <c r="C66" s="59" t="s">
        <v>10</v>
      </c>
      <c r="D66" s="54"/>
      <c r="E66" s="6"/>
      <c r="F66" s="19"/>
      <c r="G66" s="24"/>
      <c r="H66" s="24"/>
      <c r="I66" s="31"/>
      <c r="J66" s="31"/>
      <c r="K66" s="35"/>
    </row>
    <row r="67" spans="2:11" x14ac:dyDescent="0.25">
      <c r="B67" s="8" t="s">
        <v>1062</v>
      </c>
      <c r="C67" s="57" t="s">
        <v>1063</v>
      </c>
      <c r="D67" s="54" t="s">
        <v>1064</v>
      </c>
      <c r="E67" s="6" t="s">
        <v>620</v>
      </c>
      <c r="F67" s="19">
        <v>25131600</v>
      </c>
      <c r="G67" s="24">
        <v>25338.61</v>
      </c>
      <c r="H67" s="24">
        <v>3.53</v>
      </c>
      <c r="I67" s="31">
        <v>7.3525577000000002</v>
      </c>
      <c r="J67" s="31"/>
      <c r="K67" s="35"/>
    </row>
    <row r="68" spans="2:11" x14ac:dyDescent="0.25">
      <c r="B68" s="8" t="s">
        <v>720</v>
      </c>
      <c r="C68" s="57" t="s">
        <v>721</v>
      </c>
      <c r="D68" s="54" t="s">
        <v>722</v>
      </c>
      <c r="E68" s="6" t="s">
        <v>620</v>
      </c>
      <c r="F68" s="19">
        <v>20000000</v>
      </c>
      <c r="G68" s="24">
        <v>20565.7</v>
      </c>
      <c r="H68" s="24">
        <v>2.87</v>
      </c>
      <c r="I68" s="31">
        <v>7.4547743999999998</v>
      </c>
      <c r="J68" s="31"/>
      <c r="K68" s="35"/>
    </row>
    <row r="69" spans="2:11" x14ac:dyDescent="0.25">
      <c r="B69" s="8" t="s">
        <v>1065</v>
      </c>
      <c r="C69" s="57" t="s">
        <v>1066</v>
      </c>
      <c r="D69" s="54" t="s">
        <v>1067</v>
      </c>
      <c r="E69" s="6" t="s">
        <v>620</v>
      </c>
      <c r="F69" s="19">
        <v>10000000</v>
      </c>
      <c r="G69" s="24">
        <v>10243.48</v>
      </c>
      <c r="H69" s="24">
        <v>1.43</v>
      </c>
      <c r="I69" s="31">
        <v>7.4674161000000003</v>
      </c>
      <c r="J69" s="31"/>
      <c r="K69" s="35"/>
    </row>
    <row r="70" spans="2:11" x14ac:dyDescent="0.25">
      <c r="B70" s="8" t="s">
        <v>657</v>
      </c>
      <c r="C70" s="57" t="s">
        <v>658</v>
      </c>
      <c r="D70" s="54" t="s">
        <v>659</v>
      </c>
      <c r="E70" s="6" t="s">
        <v>620</v>
      </c>
      <c r="F70" s="19">
        <v>7000000</v>
      </c>
      <c r="G70" s="24">
        <v>7293.49</v>
      </c>
      <c r="H70" s="24">
        <v>1.02</v>
      </c>
      <c r="I70" s="31">
        <v>7.5110299999999999</v>
      </c>
      <c r="J70" s="31"/>
      <c r="K70" s="35"/>
    </row>
    <row r="71" spans="2:11" x14ac:dyDescent="0.25">
      <c r="B71" s="8" t="s">
        <v>663</v>
      </c>
      <c r="C71" s="57" t="s">
        <v>664</v>
      </c>
      <c r="D71" s="54" t="s">
        <v>665</v>
      </c>
      <c r="E71" s="6" t="s">
        <v>620</v>
      </c>
      <c r="F71" s="19">
        <v>2500000</v>
      </c>
      <c r="G71" s="24">
        <v>2617.4899999999998</v>
      </c>
      <c r="H71" s="24">
        <v>0.37</v>
      </c>
      <c r="I71" s="31">
        <v>7.5323186</v>
      </c>
      <c r="J71" s="31"/>
      <c r="K71" s="35"/>
    </row>
    <row r="72" spans="2:11" x14ac:dyDescent="0.25">
      <c r="C72" s="58" t="s">
        <v>39</v>
      </c>
      <c r="D72" s="54"/>
      <c r="E72" s="6"/>
      <c r="F72" s="19"/>
      <c r="G72" s="25">
        <v>66058.77</v>
      </c>
      <c r="H72" s="25">
        <v>9.2200000000000006</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2319.4299999999998</v>
      </c>
      <c r="H96" s="24">
        <v>0.32</v>
      </c>
      <c r="I96" s="31"/>
      <c r="J96" s="31"/>
      <c r="K96" s="35"/>
    </row>
    <row r="97" spans="1:54" x14ac:dyDescent="0.25">
      <c r="C97" s="58" t="s">
        <v>39</v>
      </c>
      <c r="D97" s="54"/>
      <c r="E97" s="6"/>
      <c r="F97" s="19"/>
      <c r="G97" s="25">
        <v>2319.4299999999998</v>
      </c>
      <c r="H97" s="25">
        <v>0.32</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4815</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17068.14</v>
      </c>
      <c r="H101" s="24">
        <v>2.38</v>
      </c>
      <c r="I101" s="31"/>
      <c r="J101" s="31"/>
      <c r="K101" s="35"/>
    </row>
    <row r="102" spans="1:54" x14ac:dyDescent="0.25">
      <c r="C102" s="58" t="s">
        <v>39</v>
      </c>
      <c r="D102" s="54"/>
      <c r="E102" s="6"/>
      <c r="F102" s="19"/>
      <c r="G102" s="25">
        <v>17068.14</v>
      </c>
      <c r="H102" s="25">
        <v>2.38</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716894.03</v>
      </c>
      <c r="H104" s="26">
        <v>99.999999999999986</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3" spans="3:11" ht="40.5" customHeight="1" x14ac:dyDescent="0.25">
      <c r="C113" s="86" t="s">
        <v>4856</v>
      </c>
      <c r="D113" s="86"/>
      <c r="E113" s="86"/>
      <c r="F113" s="86"/>
      <c r="G113" s="86"/>
      <c r="H113" s="86"/>
      <c r="I113" s="86"/>
      <c r="J113" s="86"/>
      <c r="K113" s="86"/>
    </row>
    <row r="115" spans="3:11" x14ac:dyDescent="0.25">
      <c r="C115" s="82" t="s">
        <v>4881</v>
      </c>
      <c r="E115" s="82" t="s">
        <v>4882</v>
      </c>
      <c r="F115" s="83"/>
    </row>
    <row r="116" spans="3:11" x14ac:dyDescent="0.25">
      <c r="E116" s="2" t="s">
        <v>4895</v>
      </c>
    </row>
  </sheetData>
  <mergeCells count="1">
    <mergeCell ref="C113:K113"/>
  </mergeCells>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42"/>
  <sheetViews>
    <sheetView showGridLines="0" zoomScale="90" zoomScaleNormal="90" workbookViewId="0">
      <pane ySplit="6" topLeftCell="A1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1068</v>
      </c>
      <c r="J2" s="38" t="s">
        <v>4626</v>
      </c>
    </row>
    <row r="3" spans="1:54" ht="16.5" x14ac:dyDescent="0.3">
      <c r="C3" s="1" t="s">
        <v>26</v>
      </c>
      <c r="D3" s="21" t="s">
        <v>1069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1070</v>
      </c>
      <c r="C30" s="57" t="s">
        <v>1071</v>
      </c>
      <c r="D30" s="54" t="s">
        <v>1072</v>
      </c>
      <c r="E30" s="6" t="s">
        <v>680</v>
      </c>
      <c r="F30" s="19">
        <v>60000</v>
      </c>
      <c r="G30" s="24">
        <v>296599.2</v>
      </c>
      <c r="H30" s="24">
        <v>4.43</v>
      </c>
      <c r="I30" s="31">
        <v>6.9751000000000003</v>
      </c>
      <c r="J30" s="31"/>
      <c r="K30" s="35" t="s">
        <v>554</v>
      </c>
    </row>
    <row r="31" spans="1:11" x14ac:dyDescent="0.25">
      <c r="B31" s="8" t="s">
        <v>1073</v>
      </c>
      <c r="C31" s="57" t="s">
        <v>710</v>
      </c>
      <c r="D31" s="54" t="s">
        <v>1074</v>
      </c>
      <c r="E31" s="6" t="s">
        <v>680</v>
      </c>
      <c r="F31" s="19">
        <v>50000</v>
      </c>
      <c r="G31" s="24">
        <v>249308.5</v>
      </c>
      <c r="H31" s="24">
        <v>3.72</v>
      </c>
      <c r="I31" s="31">
        <v>6.7492999999999999</v>
      </c>
      <c r="J31" s="31"/>
      <c r="K31" s="35" t="s">
        <v>554</v>
      </c>
    </row>
    <row r="32" spans="1:11" x14ac:dyDescent="0.25">
      <c r="B32" s="8" t="s">
        <v>1075</v>
      </c>
      <c r="C32" s="57" t="s">
        <v>69</v>
      </c>
      <c r="D32" s="54" t="s">
        <v>1076</v>
      </c>
      <c r="E32" s="6" t="s">
        <v>680</v>
      </c>
      <c r="F32" s="19">
        <v>30000</v>
      </c>
      <c r="G32" s="24">
        <v>149890.20000000001</v>
      </c>
      <c r="H32" s="24">
        <v>2.2400000000000002</v>
      </c>
      <c r="I32" s="31">
        <v>6.6890000000000001</v>
      </c>
      <c r="J32" s="31"/>
      <c r="K32" s="35" t="s">
        <v>554</v>
      </c>
    </row>
    <row r="33" spans="2:11" x14ac:dyDescent="0.25">
      <c r="B33" s="8" t="s">
        <v>1077</v>
      </c>
      <c r="C33" s="57" t="s">
        <v>551</v>
      </c>
      <c r="D33" s="54" t="s">
        <v>1078</v>
      </c>
      <c r="E33" s="6" t="s">
        <v>680</v>
      </c>
      <c r="F33" s="19">
        <v>30000</v>
      </c>
      <c r="G33" s="24">
        <v>147710.39999999999</v>
      </c>
      <c r="H33" s="24">
        <v>2.21</v>
      </c>
      <c r="I33" s="31">
        <v>6.9851000000000001</v>
      </c>
      <c r="J33" s="31"/>
      <c r="K33" s="35" t="s">
        <v>554</v>
      </c>
    </row>
    <row r="34" spans="2:11" x14ac:dyDescent="0.25">
      <c r="B34" s="8" t="s">
        <v>1079</v>
      </c>
      <c r="C34" s="57" t="s">
        <v>710</v>
      </c>
      <c r="D34" s="54" t="s">
        <v>1080</v>
      </c>
      <c r="E34" s="6" t="s">
        <v>680</v>
      </c>
      <c r="F34" s="19">
        <v>20000</v>
      </c>
      <c r="G34" s="24">
        <v>99797</v>
      </c>
      <c r="H34" s="24">
        <v>1.49</v>
      </c>
      <c r="I34" s="31">
        <v>6.7496</v>
      </c>
      <c r="J34" s="31"/>
      <c r="K34" s="35" t="s">
        <v>554</v>
      </c>
    </row>
    <row r="35" spans="2:11" x14ac:dyDescent="0.25">
      <c r="B35" s="8" t="s">
        <v>1081</v>
      </c>
      <c r="C35" s="57" t="s">
        <v>73</v>
      </c>
      <c r="D35" s="54" t="s">
        <v>1082</v>
      </c>
      <c r="E35" s="6" t="s">
        <v>680</v>
      </c>
      <c r="F35" s="19">
        <v>20000</v>
      </c>
      <c r="G35" s="24">
        <v>99670.9</v>
      </c>
      <c r="H35" s="24">
        <v>1.49</v>
      </c>
      <c r="I35" s="31">
        <v>6.6955</v>
      </c>
      <c r="J35" s="31"/>
      <c r="K35" s="35" t="s">
        <v>554</v>
      </c>
    </row>
    <row r="36" spans="2:11" x14ac:dyDescent="0.25">
      <c r="B36" s="8" t="s">
        <v>1083</v>
      </c>
      <c r="C36" s="57" t="s">
        <v>1084</v>
      </c>
      <c r="D36" s="54" t="s">
        <v>1085</v>
      </c>
      <c r="E36" s="6" t="s">
        <v>680</v>
      </c>
      <c r="F36" s="19">
        <v>20000</v>
      </c>
      <c r="G36" s="24">
        <v>99598.7</v>
      </c>
      <c r="H36" s="24">
        <v>1.49</v>
      </c>
      <c r="I36" s="31">
        <v>6.6848000000000001</v>
      </c>
      <c r="J36" s="31"/>
      <c r="K36" s="35" t="s">
        <v>554</v>
      </c>
    </row>
    <row r="37" spans="2:11" x14ac:dyDescent="0.25">
      <c r="B37" s="8" t="s">
        <v>1086</v>
      </c>
      <c r="C37" s="57" t="s">
        <v>551</v>
      </c>
      <c r="D37" s="54" t="s">
        <v>1087</v>
      </c>
      <c r="E37" s="6" t="s">
        <v>680</v>
      </c>
      <c r="F37" s="19">
        <v>20000</v>
      </c>
      <c r="G37" s="24">
        <v>99596.3</v>
      </c>
      <c r="H37" s="24">
        <v>1.49</v>
      </c>
      <c r="I37" s="31">
        <v>6.7248999999999999</v>
      </c>
      <c r="J37" s="31"/>
      <c r="K37" s="35" t="s">
        <v>554</v>
      </c>
    </row>
    <row r="38" spans="2:11" x14ac:dyDescent="0.25">
      <c r="B38" s="8" t="s">
        <v>1088</v>
      </c>
      <c r="C38" s="57" t="s">
        <v>69</v>
      </c>
      <c r="D38" s="54" t="s">
        <v>1089</v>
      </c>
      <c r="E38" s="6" t="s">
        <v>680</v>
      </c>
      <c r="F38" s="19">
        <v>19760</v>
      </c>
      <c r="G38" s="24">
        <v>98599.44</v>
      </c>
      <c r="H38" s="24">
        <v>1.47</v>
      </c>
      <c r="I38" s="31">
        <v>6.7496</v>
      </c>
      <c r="J38" s="31"/>
      <c r="K38" s="35" t="s">
        <v>554</v>
      </c>
    </row>
    <row r="39" spans="2:11" x14ac:dyDescent="0.25">
      <c r="B39" s="8" t="s">
        <v>1090</v>
      </c>
      <c r="C39" s="57" t="s">
        <v>1071</v>
      </c>
      <c r="D39" s="54" t="s">
        <v>1091</v>
      </c>
      <c r="E39" s="6" t="s">
        <v>680</v>
      </c>
      <c r="F39" s="19">
        <v>17000</v>
      </c>
      <c r="G39" s="24">
        <v>84984.87</v>
      </c>
      <c r="H39" s="24">
        <v>1.27</v>
      </c>
      <c r="I39" s="31">
        <v>6.4981999999999998</v>
      </c>
      <c r="J39" s="31"/>
      <c r="K39" s="35"/>
    </row>
    <row r="40" spans="2:11" x14ac:dyDescent="0.25">
      <c r="B40" s="8" t="s">
        <v>1092</v>
      </c>
      <c r="C40" s="57" t="s">
        <v>1093</v>
      </c>
      <c r="D40" s="54" t="s">
        <v>1094</v>
      </c>
      <c r="E40" s="6" t="s">
        <v>680</v>
      </c>
      <c r="F40" s="19">
        <v>16000</v>
      </c>
      <c r="G40" s="24">
        <v>79086.080000000002</v>
      </c>
      <c r="H40" s="24">
        <v>1.18</v>
      </c>
      <c r="I40" s="31">
        <v>7.0298999999999996</v>
      </c>
      <c r="J40" s="31"/>
      <c r="K40" s="35" t="s">
        <v>554</v>
      </c>
    </row>
    <row r="41" spans="2:11" x14ac:dyDescent="0.25">
      <c r="B41" s="8" t="s">
        <v>1095</v>
      </c>
      <c r="C41" s="57" t="s">
        <v>410</v>
      </c>
      <c r="D41" s="54" t="s">
        <v>1096</v>
      </c>
      <c r="E41" s="6" t="s">
        <v>1097</v>
      </c>
      <c r="F41" s="19">
        <v>15000</v>
      </c>
      <c r="G41" s="24">
        <v>74598.83</v>
      </c>
      <c r="H41" s="24">
        <v>1.1100000000000001</v>
      </c>
      <c r="I41" s="31">
        <v>7.0103</v>
      </c>
      <c r="J41" s="31"/>
      <c r="K41" s="35" t="s">
        <v>554</v>
      </c>
    </row>
    <row r="42" spans="2:11" x14ac:dyDescent="0.25">
      <c r="B42" s="8" t="s">
        <v>1098</v>
      </c>
      <c r="C42" s="57" t="s">
        <v>1099</v>
      </c>
      <c r="D42" s="54" t="s">
        <v>1100</v>
      </c>
      <c r="E42" s="6" t="s">
        <v>680</v>
      </c>
      <c r="F42" s="19">
        <v>15000</v>
      </c>
      <c r="G42" s="24">
        <v>73993.58</v>
      </c>
      <c r="H42" s="24">
        <v>1.1000000000000001</v>
      </c>
      <c r="I42" s="31">
        <v>7.1950000000000003</v>
      </c>
      <c r="J42" s="31"/>
      <c r="K42" s="35" t="s">
        <v>554</v>
      </c>
    </row>
    <row r="43" spans="2:11" x14ac:dyDescent="0.25">
      <c r="B43" s="8" t="s">
        <v>1101</v>
      </c>
      <c r="C43" s="57" t="s">
        <v>519</v>
      </c>
      <c r="D43" s="54" t="s">
        <v>1102</v>
      </c>
      <c r="E43" s="6" t="s">
        <v>680</v>
      </c>
      <c r="F43" s="19">
        <v>15000</v>
      </c>
      <c r="G43" s="24">
        <v>73978.28</v>
      </c>
      <c r="H43" s="24">
        <v>1.1000000000000001</v>
      </c>
      <c r="I43" s="31">
        <v>7.1001000000000003</v>
      </c>
      <c r="J43" s="31"/>
      <c r="K43" s="35" t="s">
        <v>554</v>
      </c>
    </row>
    <row r="44" spans="2:11" x14ac:dyDescent="0.25">
      <c r="B44" s="8" t="s">
        <v>1103</v>
      </c>
      <c r="C44" s="57" t="s">
        <v>204</v>
      </c>
      <c r="D44" s="54" t="s">
        <v>1104</v>
      </c>
      <c r="E44" s="6" t="s">
        <v>680</v>
      </c>
      <c r="F44" s="19">
        <v>10000</v>
      </c>
      <c r="G44" s="24">
        <v>49963.4</v>
      </c>
      <c r="H44" s="24">
        <v>0.75</v>
      </c>
      <c r="I44" s="31">
        <v>6.6890000000000001</v>
      </c>
      <c r="J44" s="31"/>
      <c r="K44" s="35" t="s">
        <v>554</v>
      </c>
    </row>
    <row r="45" spans="2:11" x14ac:dyDescent="0.25">
      <c r="B45" s="8" t="s">
        <v>1105</v>
      </c>
      <c r="C45" s="57" t="s">
        <v>519</v>
      </c>
      <c r="D45" s="54" t="s">
        <v>1106</v>
      </c>
      <c r="E45" s="6" t="s">
        <v>680</v>
      </c>
      <c r="F45" s="19">
        <v>10000</v>
      </c>
      <c r="G45" s="24">
        <v>49962.75</v>
      </c>
      <c r="H45" s="24">
        <v>0.75</v>
      </c>
      <c r="I45" s="31">
        <v>6.8032000000000004</v>
      </c>
      <c r="J45" s="31"/>
      <c r="K45" s="35"/>
    </row>
    <row r="46" spans="2:11" x14ac:dyDescent="0.25">
      <c r="B46" s="8" t="s">
        <v>1107</v>
      </c>
      <c r="C46" s="57" t="s">
        <v>1108</v>
      </c>
      <c r="D46" s="54" t="s">
        <v>1109</v>
      </c>
      <c r="E46" s="6" t="s">
        <v>680</v>
      </c>
      <c r="F46" s="19">
        <v>10000</v>
      </c>
      <c r="G46" s="24">
        <v>49895.9</v>
      </c>
      <c r="H46" s="24">
        <v>0.74</v>
      </c>
      <c r="I46" s="31">
        <v>6.9245000000000001</v>
      </c>
      <c r="J46" s="31"/>
      <c r="K46" s="35" t="s">
        <v>554</v>
      </c>
    </row>
    <row r="47" spans="2:11" x14ac:dyDescent="0.25">
      <c r="B47" s="8" t="s">
        <v>1110</v>
      </c>
      <c r="C47" s="57" t="s">
        <v>1111</v>
      </c>
      <c r="D47" s="54" t="s">
        <v>1112</v>
      </c>
      <c r="E47" s="6" t="s">
        <v>680</v>
      </c>
      <c r="F47" s="19">
        <v>10000</v>
      </c>
      <c r="G47" s="24">
        <v>49894.75</v>
      </c>
      <c r="H47" s="24">
        <v>0.74</v>
      </c>
      <c r="I47" s="31">
        <v>6.9995000000000003</v>
      </c>
      <c r="J47" s="31"/>
      <c r="K47" s="35" t="s">
        <v>554</v>
      </c>
    </row>
    <row r="48" spans="2:11" x14ac:dyDescent="0.25">
      <c r="B48" s="8" t="s">
        <v>1113</v>
      </c>
      <c r="C48" s="57" t="s">
        <v>1114</v>
      </c>
      <c r="D48" s="54" t="s">
        <v>1115</v>
      </c>
      <c r="E48" s="6" t="s">
        <v>680</v>
      </c>
      <c r="F48" s="19">
        <v>10000</v>
      </c>
      <c r="G48" s="24">
        <v>49894.400000000001</v>
      </c>
      <c r="H48" s="24">
        <v>0.74</v>
      </c>
      <c r="I48" s="31">
        <v>7.0244999999999997</v>
      </c>
      <c r="J48" s="31"/>
      <c r="K48" s="35" t="s">
        <v>554</v>
      </c>
    </row>
    <row r="49" spans="2:11" x14ac:dyDescent="0.25">
      <c r="B49" s="8" t="s">
        <v>1116</v>
      </c>
      <c r="C49" s="57" t="s">
        <v>551</v>
      </c>
      <c r="D49" s="54" t="s">
        <v>1117</v>
      </c>
      <c r="E49" s="6" t="s">
        <v>680</v>
      </c>
      <c r="F49" s="19">
        <v>10000</v>
      </c>
      <c r="G49" s="24">
        <v>49862.2</v>
      </c>
      <c r="H49" s="24">
        <v>0.74</v>
      </c>
      <c r="I49" s="31">
        <v>6.7248000000000001</v>
      </c>
      <c r="J49" s="31"/>
      <c r="K49" s="35" t="s">
        <v>554</v>
      </c>
    </row>
    <row r="50" spans="2:11" x14ac:dyDescent="0.25">
      <c r="B50" s="8" t="s">
        <v>1118</v>
      </c>
      <c r="C50" s="57" t="s">
        <v>204</v>
      </c>
      <c r="D50" s="54" t="s">
        <v>1119</v>
      </c>
      <c r="E50" s="6" t="s">
        <v>680</v>
      </c>
      <c r="F50" s="19">
        <v>10000</v>
      </c>
      <c r="G50" s="24">
        <v>49824.95</v>
      </c>
      <c r="H50" s="24">
        <v>0.74</v>
      </c>
      <c r="I50" s="31">
        <v>6.7492000000000001</v>
      </c>
      <c r="J50" s="31"/>
      <c r="K50" s="35" t="s">
        <v>554</v>
      </c>
    </row>
    <row r="51" spans="2:11" x14ac:dyDescent="0.25">
      <c r="B51" s="8" t="s">
        <v>1120</v>
      </c>
      <c r="C51" s="57" t="s">
        <v>551</v>
      </c>
      <c r="D51" s="54" t="s">
        <v>1121</v>
      </c>
      <c r="E51" s="6" t="s">
        <v>680</v>
      </c>
      <c r="F51" s="19">
        <v>10000</v>
      </c>
      <c r="G51" s="24">
        <v>49734.3</v>
      </c>
      <c r="H51" s="24">
        <v>0.74</v>
      </c>
      <c r="I51" s="31">
        <v>6.7247000000000003</v>
      </c>
      <c r="J51" s="31"/>
      <c r="K51" s="35" t="s">
        <v>554</v>
      </c>
    </row>
    <row r="52" spans="2:11" x14ac:dyDescent="0.25">
      <c r="B52" s="8" t="s">
        <v>1122</v>
      </c>
      <c r="C52" s="57" t="s">
        <v>419</v>
      </c>
      <c r="D52" s="54" t="s">
        <v>1123</v>
      </c>
      <c r="E52" s="6" t="s">
        <v>680</v>
      </c>
      <c r="F52" s="19">
        <v>10000</v>
      </c>
      <c r="G52" s="24">
        <v>49727.199999999997</v>
      </c>
      <c r="H52" s="24">
        <v>0.74</v>
      </c>
      <c r="I52" s="31">
        <v>6.9047000000000001</v>
      </c>
      <c r="J52" s="31"/>
      <c r="K52" s="35" t="s">
        <v>554</v>
      </c>
    </row>
    <row r="53" spans="2:11" x14ac:dyDescent="0.25">
      <c r="B53" s="8" t="s">
        <v>1124</v>
      </c>
      <c r="C53" s="57" t="s">
        <v>1125</v>
      </c>
      <c r="D53" s="54" t="s">
        <v>1126</v>
      </c>
      <c r="E53" s="6" t="s">
        <v>1127</v>
      </c>
      <c r="F53" s="19">
        <v>10000</v>
      </c>
      <c r="G53" s="24">
        <v>49726.400000000001</v>
      </c>
      <c r="H53" s="24">
        <v>0.74</v>
      </c>
      <c r="I53" s="31">
        <v>6.9250999999999996</v>
      </c>
      <c r="J53" s="31"/>
      <c r="K53" s="35" t="s">
        <v>554</v>
      </c>
    </row>
    <row r="54" spans="2:11" x14ac:dyDescent="0.25">
      <c r="B54" s="8" t="s">
        <v>1128</v>
      </c>
      <c r="C54" s="57" t="s">
        <v>1099</v>
      </c>
      <c r="D54" s="54" t="s">
        <v>1129</v>
      </c>
      <c r="E54" s="6" t="s">
        <v>680</v>
      </c>
      <c r="F54" s="19">
        <v>10000</v>
      </c>
      <c r="G54" s="24">
        <v>49725.45</v>
      </c>
      <c r="H54" s="24">
        <v>0.74</v>
      </c>
      <c r="I54" s="31">
        <v>6.9499000000000004</v>
      </c>
      <c r="J54" s="31"/>
      <c r="K54" s="35" t="s">
        <v>554</v>
      </c>
    </row>
    <row r="55" spans="2:11" x14ac:dyDescent="0.25">
      <c r="B55" s="8" t="s">
        <v>1130</v>
      </c>
      <c r="C55" s="57" t="s">
        <v>419</v>
      </c>
      <c r="D55" s="54" t="s">
        <v>1131</v>
      </c>
      <c r="E55" s="6" t="s">
        <v>680</v>
      </c>
      <c r="F55" s="19">
        <v>10000</v>
      </c>
      <c r="G55" s="24">
        <v>49425.2</v>
      </c>
      <c r="H55" s="24">
        <v>0.74</v>
      </c>
      <c r="I55" s="31">
        <v>7.0750000000000002</v>
      </c>
      <c r="J55" s="31"/>
      <c r="K55" s="35" t="s">
        <v>554</v>
      </c>
    </row>
    <row r="56" spans="2:11" x14ac:dyDescent="0.25">
      <c r="B56" s="8" t="s">
        <v>1132</v>
      </c>
      <c r="C56" s="57" t="s">
        <v>1125</v>
      </c>
      <c r="D56" s="54" t="s">
        <v>1133</v>
      </c>
      <c r="E56" s="6" t="s">
        <v>1127</v>
      </c>
      <c r="F56" s="19">
        <v>10000</v>
      </c>
      <c r="G56" s="24">
        <v>49418.75</v>
      </c>
      <c r="H56" s="24">
        <v>0.74</v>
      </c>
      <c r="I56" s="31">
        <v>7.1551</v>
      </c>
      <c r="J56" s="31"/>
      <c r="K56" s="35" t="s">
        <v>554</v>
      </c>
    </row>
    <row r="57" spans="2:11" x14ac:dyDescent="0.25">
      <c r="B57" s="8" t="s">
        <v>1134</v>
      </c>
      <c r="C57" s="57" t="s">
        <v>1135</v>
      </c>
      <c r="D57" s="54" t="s">
        <v>1136</v>
      </c>
      <c r="E57" s="6" t="s">
        <v>680</v>
      </c>
      <c r="F57" s="19">
        <v>10000</v>
      </c>
      <c r="G57" s="24">
        <v>49395.05</v>
      </c>
      <c r="H57" s="24">
        <v>0.74</v>
      </c>
      <c r="I57" s="31">
        <v>7.21</v>
      </c>
      <c r="J57" s="31"/>
      <c r="K57" s="35" t="s">
        <v>554</v>
      </c>
    </row>
    <row r="58" spans="2:11" x14ac:dyDescent="0.25">
      <c r="B58" s="8" t="s">
        <v>1137</v>
      </c>
      <c r="C58" s="57" t="s">
        <v>1135</v>
      </c>
      <c r="D58" s="54" t="s">
        <v>1138</v>
      </c>
      <c r="E58" s="6" t="s">
        <v>680</v>
      </c>
      <c r="F58" s="19">
        <v>10000</v>
      </c>
      <c r="G58" s="24">
        <v>49375.8</v>
      </c>
      <c r="H58" s="24">
        <v>0.74</v>
      </c>
      <c r="I58" s="31">
        <v>7.2098000000000004</v>
      </c>
      <c r="J58" s="31"/>
      <c r="K58" s="35" t="s">
        <v>554</v>
      </c>
    </row>
    <row r="59" spans="2:11" x14ac:dyDescent="0.25">
      <c r="B59" s="8" t="s">
        <v>1139</v>
      </c>
      <c r="C59" s="57" t="s">
        <v>1140</v>
      </c>
      <c r="D59" s="54" t="s">
        <v>1141</v>
      </c>
      <c r="E59" s="6" t="s">
        <v>1127</v>
      </c>
      <c r="F59" s="19">
        <v>10000</v>
      </c>
      <c r="G59" s="24">
        <v>49212.6</v>
      </c>
      <c r="H59" s="24">
        <v>0.73</v>
      </c>
      <c r="I59" s="31">
        <v>7.2099000000000002</v>
      </c>
      <c r="J59" s="31"/>
      <c r="K59" s="35" t="s">
        <v>554</v>
      </c>
    </row>
    <row r="60" spans="2:11" x14ac:dyDescent="0.25">
      <c r="B60" s="8" t="s">
        <v>1142</v>
      </c>
      <c r="C60" s="57" t="s">
        <v>1143</v>
      </c>
      <c r="D60" s="54" t="s">
        <v>1144</v>
      </c>
      <c r="E60" s="6" t="s">
        <v>1145</v>
      </c>
      <c r="F60" s="19">
        <v>7000</v>
      </c>
      <c r="G60" s="24">
        <v>34590.33</v>
      </c>
      <c r="H60" s="24">
        <v>0.52</v>
      </c>
      <c r="I60" s="31">
        <v>7.2049000000000003</v>
      </c>
      <c r="J60" s="31"/>
      <c r="K60" s="35" t="s">
        <v>554</v>
      </c>
    </row>
    <row r="61" spans="2:11" x14ac:dyDescent="0.25">
      <c r="B61" s="8" t="s">
        <v>1146</v>
      </c>
      <c r="C61" s="57" t="s">
        <v>1147</v>
      </c>
      <c r="D61" s="54" t="s">
        <v>1148</v>
      </c>
      <c r="E61" s="6" t="s">
        <v>680</v>
      </c>
      <c r="F61" s="19">
        <v>6000</v>
      </c>
      <c r="G61" s="24">
        <v>29542.86</v>
      </c>
      <c r="H61" s="24">
        <v>0.44</v>
      </c>
      <c r="I61" s="31">
        <v>7.335</v>
      </c>
      <c r="J61" s="31"/>
      <c r="K61" s="35" t="s">
        <v>554</v>
      </c>
    </row>
    <row r="62" spans="2:11" x14ac:dyDescent="0.25">
      <c r="B62" s="8" t="s">
        <v>1149</v>
      </c>
      <c r="C62" s="57" t="s">
        <v>1150</v>
      </c>
      <c r="D62" s="54" t="s">
        <v>1151</v>
      </c>
      <c r="E62" s="6" t="s">
        <v>680</v>
      </c>
      <c r="F62" s="19">
        <v>5760</v>
      </c>
      <c r="G62" s="24">
        <v>28739.43</v>
      </c>
      <c r="H62" s="24">
        <v>0.43</v>
      </c>
      <c r="I62" s="31">
        <v>6.9945000000000004</v>
      </c>
      <c r="J62" s="31"/>
      <c r="K62" s="35" t="s">
        <v>554</v>
      </c>
    </row>
    <row r="63" spans="2:11" x14ac:dyDescent="0.25">
      <c r="B63" s="8" t="s">
        <v>1152</v>
      </c>
      <c r="C63" s="57" t="s">
        <v>1099</v>
      </c>
      <c r="D63" s="54" t="s">
        <v>1153</v>
      </c>
      <c r="E63" s="6" t="s">
        <v>680</v>
      </c>
      <c r="F63" s="19">
        <v>5000</v>
      </c>
      <c r="G63" s="24">
        <v>24947.75</v>
      </c>
      <c r="H63" s="24">
        <v>0.37</v>
      </c>
      <c r="I63" s="31">
        <v>6.9494999999999996</v>
      </c>
      <c r="J63" s="31"/>
      <c r="K63" s="35" t="s">
        <v>554</v>
      </c>
    </row>
    <row r="64" spans="2:11" x14ac:dyDescent="0.25">
      <c r="B64" s="8" t="s">
        <v>1154</v>
      </c>
      <c r="C64" s="57" t="s">
        <v>1111</v>
      </c>
      <c r="D64" s="54" t="s">
        <v>1155</v>
      </c>
      <c r="E64" s="6" t="s">
        <v>680</v>
      </c>
      <c r="F64" s="19">
        <v>5000</v>
      </c>
      <c r="G64" s="24">
        <v>24659.5</v>
      </c>
      <c r="H64" s="24">
        <v>0.37</v>
      </c>
      <c r="I64" s="31">
        <v>7.1999000000000004</v>
      </c>
      <c r="J64" s="31"/>
      <c r="K64" s="35" t="s">
        <v>554</v>
      </c>
    </row>
    <row r="65" spans="2:11" x14ac:dyDescent="0.25">
      <c r="B65" s="8" t="s">
        <v>1156</v>
      </c>
      <c r="C65" s="57" t="s">
        <v>1157</v>
      </c>
      <c r="D65" s="54" t="s">
        <v>1158</v>
      </c>
      <c r="E65" s="6" t="s">
        <v>680</v>
      </c>
      <c r="F65" s="19">
        <v>4000</v>
      </c>
      <c r="G65" s="24">
        <v>19985</v>
      </c>
      <c r="H65" s="24">
        <v>0.3</v>
      </c>
      <c r="I65" s="31">
        <v>6.8489000000000004</v>
      </c>
      <c r="J65" s="31"/>
      <c r="K65" s="35" t="s">
        <v>554</v>
      </c>
    </row>
    <row r="66" spans="2:11" x14ac:dyDescent="0.25">
      <c r="B66" s="8" t="s">
        <v>1159</v>
      </c>
      <c r="C66" s="57" t="s">
        <v>1150</v>
      </c>
      <c r="D66" s="54" t="s">
        <v>1160</v>
      </c>
      <c r="E66" s="6" t="s">
        <v>680</v>
      </c>
      <c r="F66" s="19">
        <v>4000</v>
      </c>
      <c r="G66" s="24">
        <v>19954.12</v>
      </c>
      <c r="H66" s="24">
        <v>0.3</v>
      </c>
      <c r="I66" s="31">
        <v>6.9951999999999996</v>
      </c>
      <c r="J66" s="31"/>
      <c r="K66" s="35" t="s">
        <v>554</v>
      </c>
    </row>
    <row r="67" spans="2:11" x14ac:dyDescent="0.25">
      <c r="B67" s="8" t="s">
        <v>1161</v>
      </c>
      <c r="C67" s="57" t="s">
        <v>1162</v>
      </c>
      <c r="D67" s="54" t="s">
        <v>1163</v>
      </c>
      <c r="E67" s="6" t="s">
        <v>680</v>
      </c>
      <c r="F67" s="19">
        <v>3500</v>
      </c>
      <c r="G67" s="24">
        <v>17438.650000000001</v>
      </c>
      <c r="H67" s="24">
        <v>0.26</v>
      </c>
      <c r="I67" s="31">
        <v>6.7599</v>
      </c>
      <c r="J67" s="31"/>
      <c r="K67" s="35" t="s">
        <v>554</v>
      </c>
    </row>
    <row r="68" spans="2:11" x14ac:dyDescent="0.25">
      <c r="B68" s="8" t="s">
        <v>1164</v>
      </c>
      <c r="C68" s="57" t="s">
        <v>1157</v>
      </c>
      <c r="D68" s="54" t="s">
        <v>1165</v>
      </c>
      <c r="E68" s="6" t="s">
        <v>680</v>
      </c>
      <c r="F68" s="19">
        <v>3000</v>
      </c>
      <c r="G68" s="24">
        <v>14917.92</v>
      </c>
      <c r="H68" s="24">
        <v>0.22</v>
      </c>
      <c r="I68" s="31">
        <v>6.9250999999999996</v>
      </c>
      <c r="J68" s="31"/>
      <c r="K68" s="35" t="s">
        <v>554</v>
      </c>
    </row>
    <row r="69" spans="2:11" x14ac:dyDescent="0.25">
      <c r="B69" s="8" t="s">
        <v>1166</v>
      </c>
      <c r="C69" s="57" t="s">
        <v>1167</v>
      </c>
      <c r="D69" s="54" t="s">
        <v>1168</v>
      </c>
      <c r="E69" s="6" t="s">
        <v>680</v>
      </c>
      <c r="F69" s="19">
        <v>3000</v>
      </c>
      <c r="G69" s="24">
        <v>14837.43</v>
      </c>
      <c r="H69" s="24">
        <v>0.22</v>
      </c>
      <c r="I69" s="31">
        <v>7.1414999999999997</v>
      </c>
      <c r="J69" s="31"/>
      <c r="K69" s="35" t="s">
        <v>554</v>
      </c>
    </row>
    <row r="70" spans="2:11" x14ac:dyDescent="0.25">
      <c r="B70" s="8" t="s">
        <v>1169</v>
      </c>
      <c r="C70" s="57" t="s">
        <v>1099</v>
      </c>
      <c r="D70" s="54" t="s">
        <v>1170</v>
      </c>
      <c r="E70" s="6" t="s">
        <v>680</v>
      </c>
      <c r="F70" s="19">
        <v>2500</v>
      </c>
      <c r="G70" s="24">
        <v>12334.66</v>
      </c>
      <c r="H70" s="24">
        <v>0.18</v>
      </c>
      <c r="I70" s="31">
        <v>7.1950000000000003</v>
      </c>
      <c r="J70" s="31"/>
      <c r="K70" s="35" t="s">
        <v>554</v>
      </c>
    </row>
    <row r="71" spans="2:11" x14ac:dyDescent="0.25">
      <c r="B71" s="8" t="s">
        <v>1171</v>
      </c>
      <c r="C71" s="57" t="s">
        <v>1143</v>
      </c>
      <c r="D71" s="54" t="s">
        <v>1172</v>
      </c>
      <c r="E71" s="6" t="s">
        <v>1145</v>
      </c>
      <c r="F71" s="19">
        <v>1000</v>
      </c>
      <c r="G71" s="24">
        <v>4945.34</v>
      </c>
      <c r="H71" s="24">
        <v>7.0000000000000007E-2</v>
      </c>
      <c r="I71" s="31">
        <v>7.2050999999999998</v>
      </c>
      <c r="J71" s="31"/>
      <c r="K71" s="35" t="s">
        <v>554</v>
      </c>
    </row>
    <row r="72" spans="2:11" x14ac:dyDescent="0.25">
      <c r="C72" s="58" t="s">
        <v>39</v>
      </c>
      <c r="D72" s="54"/>
      <c r="E72" s="6"/>
      <c r="F72" s="19"/>
      <c r="G72" s="25">
        <v>2769344.37</v>
      </c>
      <c r="H72" s="25">
        <v>41.32</v>
      </c>
      <c r="I72" s="31"/>
      <c r="J72" s="31"/>
      <c r="K72" s="35"/>
    </row>
    <row r="73" spans="2:11" x14ac:dyDescent="0.25">
      <c r="C73" s="57"/>
      <c r="D73" s="54"/>
      <c r="E73" s="6"/>
      <c r="F73" s="19"/>
      <c r="G73" s="24"/>
      <c r="H73" s="24"/>
      <c r="I73" s="31"/>
      <c r="J73" s="31"/>
      <c r="K73" s="35"/>
    </row>
    <row r="74" spans="2:11" x14ac:dyDescent="0.25">
      <c r="C74" s="59" t="s">
        <v>14</v>
      </c>
      <c r="D74" s="54"/>
      <c r="E74" s="6"/>
      <c r="F74" s="19"/>
      <c r="G74" s="24"/>
      <c r="H74" s="24"/>
      <c r="I74" s="31"/>
      <c r="J74" s="31"/>
      <c r="K74" s="35"/>
    </row>
    <row r="75" spans="2:11" x14ac:dyDescent="0.25">
      <c r="B75" s="8" t="s">
        <v>1173</v>
      </c>
      <c r="C75" s="57" t="s">
        <v>1174</v>
      </c>
      <c r="D75" s="54" t="s">
        <v>1175</v>
      </c>
      <c r="E75" s="6" t="s">
        <v>1127</v>
      </c>
      <c r="F75" s="19">
        <v>52170</v>
      </c>
      <c r="G75" s="24">
        <v>260334.04</v>
      </c>
      <c r="H75" s="24">
        <v>3.89</v>
      </c>
      <c r="I75" s="31">
        <v>6.5763999999999996</v>
      </c>
      <c r="J75" s="31"/>
      <c r="K75" s="35" t="s">
        <v>554</v>
      </c>
    </row>
    <row r="76" spans="2:11" x14ac:dyDescent="0.25">
      <c r="B76" s="8" t="s">
        <v>1176</v>
      </c>
      <c r="C76" s="57" t="s">
        <v>1177</v>
      </c>
      <c r="D76" s="54" t="s">
        <v>1178</v>
      </c>
      <c r="E76" s="6" t="s">
        <v>680</v>
      </c>
      <c r="F76" s="19">
        <v>40000</v>
      </c>
      <c r="G76" s="24">
        <v>197592</v>
      </c>
      <c r="H76" s="24">
        <v>2.95</v>
      </c>
      <c r="I76" s="31">
        <v>6.9501999999999997</v>
      </c>
      <c r="J76" s="31"/>
      <c r="K76" s="35" t="s">
        <v>554</v>
      </c>
    </row>
    <row r="77" spans="2:11" x14ac:dyDescent="0.25">
      <c r="B77" s="8" t="s">
        <v>1179</v>
      </c>
      <c r="C77" s="57" t="s">
        <v>303</v>
      </c>
      <c r="D77" s="54" t="s">
        <v>1180</v>
      </c>
      <c r="E77" s="6" t="s">
        <v>1097</v>
      </c>
      <c r="F77" s="19">
        <v>40000</v>
      </c>
      <c r="G77" s="24">
        <v>197465.4</v>
      </c>
      <c r="H77" s="24">
        <v>2.95</v>
      </c>
      <c r="I77" s="31">
        <v>6.89</v>
      </c>
      <c r="J77" s="31"/>
      <c r="K77" s="35" t="s">
        <v>554</v>
      </c>
    </row>
    <row r="78" spans="2:11" x14ac:dyDescent="0.25">
      <c r="B78" s="8" t="s">
        <v>1181</v>
      </c>
      <c r="C78" s="57" t="s">
        <v>303</v>
      </c>
      <c r="D78" s="54" t="s">
        <v>1182</v>
      </c>
      <c r="E78" s="6" t="s">
        <v>1097</v>
      </c>
      <c r="F78" s="19">
        <v>32760</v>
      </c>
      <c r="G78" s="24">
        <v>163442.42000000001</v>
      </c>
      <c r="H78" s="24">
        <v>2.44</v>
      </c>
      <c r="I78" s="31">
        <v>6.6559999999999997</v>
      </c>
      <c r="J78" s="31"/>
      <c r="K78" s="35" t="s">
        <v>554</v>
      </c>
    </row>
    <row r="79" spans="2:11" x14ac:dyDescent="0.25">
      <c r="B79" s="8" t="s">
        <v>1183</v>
      </c>
      <c r="C79" s="57" t="s">
        <v>1184</v>
      </c>
      <c r="D79" s="54" t="s">
        <v>1185</v>
      </c>
      <c r="E79" s="6" t="s">
        <v>680</v>
      </c>
      <c r="F79" s="19">
        <v>30000</v>
      </c>
      <c r="G79" s="24">
        <v>149887.5</v>
      </c>
      <c r="H79" s="24">
        <v>2.2400000000000002</v>
      </c>
      <c r="I79" s="31">
        <v>6.8489000000000004</v>
      </c>
      <c r="J79" s="31"/>
      <c r="K79" s="35" t="s">
        <v>554</v>
      </c>
    </row>
    <row r="80" spans="2:11" x14ac:dyDescent="0.25">
      <c r="B80" s="8" t="s">
        <v>1186</v>
      </c>
      <c r="C80" s="57" t="s">
        <v>1187</v>
      </c>
      <c r="D80" s="54" t="s">
        <v>1188</v>
      </c>
      <c r="E80" s="6" t="s">
        <v>1127</v>
      </c>
      <c r="F80" s="19">
        <v>30000</v>
      </c>
      <c r="G80" s="24">
        <v>147847.79999999999</v>
      </c>
      <c r="H80" s="24">
        <v>2.21</v>
      </c>
      <c r="I80" s="31">
        <v>7.1801000000000004</v>
      </c>
      <c r="J80" s="31"/>
      <c r="K80" s="35" t="s">
        <v>554</v>
      </c>
    </row>
    <row r="81" spans="2:11" x14ac:dyDescent="0.25">
      <c r="B81" s="8" t="s">
        <v>1189</v>
      </c>
      <c r="C81" s="57" t="s">
        <v>432</v>
      </c>
      <c r="D81" s="54" t="s">
        <v>1190</v>
      </c>
      <c r="E81" s="6" t="s">
        <v>680</v>
      </c>
      <c r="F81" s="19">
        <v>30000</v>
      </c>
      <c r="G81" s="24">
        <v>147818.70000000001</v>
      </c>
      <c r="H81" s="24">
        <v>2.21</v>
      </c>
      <c r="I81" s="31">
        <v>6.9950000000000001</v>
      </c>
      <c r="J81" s="31"/>
      <c r="K81" s="35" t="s">
        <v>554</v>
      </c>
    </row>
    <row r="82" spans="2:11" x14ac:dyDescent="0.25">
      <c r="B82" s="8" t="s">
        <v>1191</v>
      </c>
      <c r="C82" s="57" t="s">
        <v>1184</v>
      </c>
      <c r="D82" s="54" t="s">
        <v>1192</v>
      </c>
      <c r="E82" s="6" t="s">
        <v>680</v>
      </c>
      <c r="F82" s="19">
        <v>20000</v>
      </c>
      <c r="G82" s="24">
        <v>99981.2</v>
      </c>
      <c r="H82" s="24">
        <v>1.49</v>
      </c>
      <c r="I82" s="31">
        <v>6.8632999999999997</v>
      </c>
      <c r="J82" s="31"/>
      <c r="K82" s="35" t="s">
        <v>554</v>
      </c>
    </row>
    <row r="83" spans="2:11" x14ac:dyDescent="0.25">
      <c r="B83" s="8" t="s">
        <v>1193</v>
      </c>
      <c r="C83" s="57" t="s">
        <v>432</v>
      </c>
      <c r="D83" s="54" t="s">
        <v>1194</v>
      </c>
      <c r="E83" s="6" t="s">
        <v>680</v>
      </c>
      <c r="F83" s="19">
        <v>20000</v>
      </c>
      <c r="G83" s="24">
        <v>98527.2</v>
      </c>
      <c r="H83" s="24">
        <v>1.47</v>
      </c>
      <c r="I83" s="31">
        <v>6.9950000000000001</v>
      </c>
      <c r="J83" s="31"/>
      <c r="K83" s="35" t="s">
        <v>554</v>
      </c>
    </row>
    <row r="84" spans="2:11" x14ac:dyDescent="0.25">
      <c r="B84" s="8" t="s">
        <v>1195</v>
      </c>
      <c r="C84" s="57" t="s">
        <v>1196</v>
      </c>
      <c r="D84" s="54" t="s">
        <v>1197</v>
      </c>
      <c r="E84" s="6" t="s">
        <v>680</v>
      </c>
      <c r="F84" s="19">
        <v>15000</v>
      </c>
      <c r="G84" s="24">
        <v>74917.58</v>
      </c>
      <c r="H84" s="24">
        <v>1.1200000000000001</v>
      </c>
      <c r="I84" s="31">
        <v>6.6928999999999998</v>
      </c>
      <c r="J84" s="31"/>
      <c r="K84" s="35" t="s">
        <v>554</v>
      </c>
    </row>
    <row r="85" spans="2:11" x14ac:dyDescent="0.25">
      <c r="B85" s="8" t="s">
        <v>1198</v>
      </c>
      <c r="C85" s="57" t="s">
        <v>1199</v>
      </c>
      <c r="D85" s="54" t="s">
        <v>1200</v>
      </c>
      <c r="E85" s="6" t="s">
        <v>680</v>
      </c>
      <c r="F85" s="19">
        <v>15000</v>
      </c>
      <c r="G85" s="24">
        <v>73901.7</v>
      </c>
      <c r="H85" s="24">
        <v>1.1000000000000001</v>
      </c>
      <c r="I85" s="31">
        <v>7.0449999999999999</v>
      </c>
      <c r="J85" s="31"/>
      <c r="K85" s="35" t="s">
        <v>554</v>
      </c>
    </row>
    <row r="86" spans="2:11" x14ac:dyDescent="0.25">
      <c r="B86" s="8" t="s">
        <v>1201</v>
      </c>
      <c r="C86" s="57" t="s">
        <v>685</v>
      </c>
      <c r="D86" s="54" t="s">
        <v>1202</v>
      </c>
      <c r="E86" s="6" t="s">
        <v>680</v>
      </c>
      <c r="F86" s="19">
        <v>13500</v>
      </c>
      <c r="G86" s="24">
        <v>67234.86</v>
      </c>
      <c r="H86" s="24">
        <v>1</v>
      </c>
      <c r="I86" s="31">
        <v>6.8550000000000004</v>
      </c>
      <c r="J86" s="31"/>
      <c r="K86" s="35" t="s">
        <v>554</v>
      </c>
    </row>
    <row r="87" spans="2:11" x14ac:dyDescent="0.25">
      <c r="B87" s="8" t="s">
        <v>1203</v>
      </c>
      <c r="C87" s="57" t="s">
        <v>66</v>
      </c>
      <c r="D87" s="54" t="s">
        <v>1204</v>
      </c>
      <c r="E87" s="6" t="s">
        <v>680</v>
      </c>
      <c r="F87" s="19">
        <v>13000</v>
      </c>
      <c r="G87" s="24">
        <v>64905.23</v>
      </c>
      <c r="H87" s="24">
        <v>0.97</v>
      </c>
      <c r="I87" s="31">
        <v>6.6641000000000004</v>
      </c>
      <c r="J87" s="31"/>
      <c r="K87" s="35" t="s">
        <v>554</v>
      </c>
    </row>
    <row r="88" spans="2:11" x14ac:dyDescent="0.25">
      <c r="B88" s="8" t="s">
        <v>1205</v>
      </c>
      <c r="C88" s="57" t="s">
        <v>1199</v>
      </c>
      <c r="D88" s="54" t="s">
        <v>1206</v>
      </c>
      <c r="E88" s="6" t="s">
        <v>680</v>
      </c>
      <c r="F88" s="19">
        <v>10000</v>
      </c>
      <c r="G88" s="24">
        <v>49878</v>
      </c>
      <c r="H88" s="24">
        <v>0.74</v>
      </c>
      <c r="I88" s="31">
        <v>6.8689</v>
      </c>
      <c r="J88" s="31"/>
      <c r="K88" s="35" t="s">
        <v>554</v>
      </c>
    </row>
    <row r="89" spans="2:11" x14ac:dyDescent="0.25">
      <c r="B89" s="8" t="s">
        <v>1207</v>
      </c>
      <c r="C89" s="57" t="s">
        <v>1199</v>
      </c>
      <c r="D89" s="54" t="s">
        <v>1208</v>
      </c>
      <c r="E89" s="6" t="s">
        <v>680</v>
      </c>
      <c r="F89" s="19">
        <v>10000</v>
      </c>
      <c r="G89" s="24">
        <v>49342.85</v>
      </c>
      <c r="H89" s="24">
        <v>0.74</v>
      </c>
      <c r="I89" s="31">
        <v>7.0449999999999999</v>
      </c>
      <c r="J89" s="31"/>
      <c r="K89" s="35" t="s">
        <v>554</v>
      </c>
    </row>
    <row r="90" spans="2:11" x14ac:dyDescent="0.25">
      <c r="B90" s="8" t="s">
        <v>1209</v>
      </c>
      <c r="C90" s="57" t="s">
        <v>1199</v>
      </c>
      <c r="D90" s="54" t="s">
        <v>1210</v>
      </c>
      <c r="E90" s="6" t="s">
        <v>680</v>
      </c>
      <c r="F90" s="19">
        <v>10000</v>
      </c>
      <c r="G90" s="24">
        <v>49333.45</v>
      </c>
      <c r="H90" s="24">
        <v>0.74</v>
      </c>
      <c r="I90" s="31">
        <v>7.0450999999999997</v>
      </c>
      <c r="J90" s="31"/>
      <c r="K90" s="35" t="s">
        <v>554</v>
      </c>
    </row>
    <row r="91" spans="2:11" x14ac:dyDescent="0.25">
      <c r="B91" s="8" t="s">
        <v>1211</v>
      </c>
      <c r="C91" s="57" t="s">
        <v>1187</v>
      </c>
      <c r="D91" s="54" t="s">
        <v>1212</v>
      </c>
      <c r="E91" s="6" t="s">
        <v>1127</v>
      </c>
      <c r="F91" s="19">
        <v>10000</v>
      </c>
      <c r="G91" s="24">
        <v>49311.3</v>
      </c>
      <c r="H91" s="24">
        <v>0.74</v>
      </c>
      <c r="I91" s="31">
        <v>7.1798999999999999</v>
      </c>
      <c r="J91" s="31"/>
      <c r="K91" s="35" t="s">
        <v>554</v>
      </c>
    </row>
    <row r="92" spans="2:11" x14ac:dyDescent="0.25">
      <c r="B92" s="8" t="s">
        <v>1213</v>
      </c>
      <c r="C92" s="57" t="s">
        <v>1184</v>
      </c>
      <c r="D92" s="54" t="s">
        <v>1214</v>
      </c>
      <c r="E92" s="6" t="s">
        <v>680</v>
      </c>
      <c r="F92" s="19">
        <v>10000</v>
      </c>
      <c r="G92" s="24">
        <v>49293.45</v>
      </c>
      <c r="H92" s="24">
        <v>0.74</v>
      </c>
      <c r="I92" s="31">
        <v>7.0698999999999996</v>
      </c>
      <c r="J92" s="31"/>
      <c r="K92" s="35" t="s">
        <v>554</v>
      </c>
    </row>
    <row r="93" spans="2:11" x14ac:dyDescent="0.25">
      <c r="B93" s="8" t="s">
        <v>1215</v>
      </c>
      <c r="C93" s="57" t="s">
        <v>1196</v>
      </c>
      <c r="D93" s="54" t="s">
        <v>1216</v>
      </c>
      <c r="E93" s="6" t="s">
        <v>680</v>
      </c>
      <c r="F93" s="19">
        <v>8000</v>
      </c>
      <c r="G93" s="24">
        <v>39941.279999999999</v>
      </c>
      <c r="H93" s="24">
        <v>0.6</v>
      </c>
      <c r="I93" s="31">
        <v>6.7099000000000002</v>
      </c>
      <c r="J93" s="31"/>
      <c r="K93" s="35" t="s">
        <v>554</v>
      </c>
    </row>
    <row r="94" spans="2:11" x14ac:dyDescent="0.25">
      <c r="B94" s="8" t="s">
        <v>1217</v>
      </c>
      <c r="C94" s="57" t="s">
        <v>105</v>
      </c>
      <c r="D94" s="54" t="s">
        <v>1218</v>
      </c>
      <c r="E94" s="6" t="s">
        <v>1097</v>
      </c>
      <c r="F94" s="19">
        <v>2000</v>
      </c>
      <c r="G94" s="24">
        <v>9974.44</v>
      </c>
      <c r="H94" s="24">
        <v>0.15</v>
      </c>
      <c r="I94" s="31">
        <v>6.6809000000000003</v>
      </c>
      <c r="J94" s="31"/>
      <c r="K94" s="35" t="s">
        <v>554</v>
      </c>
    </row>
    <row r="95" spans="2:11" x14ac:dyDescent="0.25">
      <c r="B95" s="8" t="s">
        <v>678</v>
      </c>
      <c r="C95" s="57" t="s">
        <v>432</v>
      </c>
      <c r="D95" s="54" t="s">
        <v>679</v>
      </c>
      <c r="E95" s="6" t="s">
        <v>680</v>
      </c>
      <c r="F95" s="19">
        <v>300</v>
      </c>
      <c r="G95" s="24">
        <v>1495.06</v>
      </c>
      <c r="H95" s="24">
        <v>0.02</v>
      </c>
      <c r="I95" s="31">
        <v>6.6994999999999996</v>
      </c>
      <c r="J95" s="31"/>
      <c r="K95" s="35" t="s">
        <v>554</v>
      </c>
    </row>
    <row r="96" spans="2:11" x14ac:dyDescent="0.25">
      <c r="C96" s="58" t="s">
        <v>39</v>
      </c>
      <c r="D96" s="54"/>
      <c r="E96" s="6"/>
      <c r="F96" s="19"/>
      <c r="G96" s="25">
        <v>2042425.46</v>
      </c>
      <c r="H96" s="25">
        <v>30.51</v>
      </c>
      <c r="I96" s="31"/>
      <c r="J96" s="31"/>
      <c r="K96" s="35"/>
    </row>
    <row r="97" spans="2:11" x14ac:dyDescent="0.25">
      <c r="C97" s="57"/>
      <c r="D97" s="54"/>
      <c r="E97" s="6"/>
      <c r="F97" s="19"/>
      <c r="G97" s="24"/>
      <c r="H97" s="24"/>
      <c r="I97" s="31"/>
      <c r="J97" s="31"/>
      <c r="K97" s="35"/>
    </row>
    <row r="98" spans="2:11" x14ac:dyDescent="0.25">
      <c r="C98" s="59" t="s">
        <v>15</v>
      </c>
      <c r="D98" s="54"/>
      <c r="E98" s="6"/>
      <c r="F98" s="19"/>
      <c r="G98" s="24"/>
      <c r="H98" s="24"/>
      <c r="I98" s="31"/>
      <c r="J98" s="31"/>
      <c r="K98" s="35"/>
    </row>
    <row r="99" spans="2:11" x14ac:dyDescent="0.25">
      <c r="B99" s="8" t="s">
        <v>927</v>
      </c>
      <c r="C99" s="57" t="s">
        <v>928</v>
      </c>
      <c r="D99" s="54" t="s">
        <v>929</v>
      </c>
      <c r="E99" s="6" t="s">
        <v>620</v>
      </c>
      <c r="F99" s="19">
        <v>689785500</v>
      </c>
      <c r="G99" s="24">
        <v>680100.91</v>
      </c>
      <c r="H99" s="24">
        <v>10.15</v>
      </c>
      <c r="I99" s="31">
        <v>6.7500999999999998</v>
      </c>
      <c r="J99" s="31"/>
      <c r="K99" s="35"/>
    </row>
    <row r="100" spans="2:11" x14ac:dyDescent="0.25">
      <c r="B100" s="8" t="s">
        <v>1219</v>
      </c>
      <c r="C100" s="57" t="s">
        <v>1220</v>
      </c>
      <c r="D100" s="54" t="s">
        <v>1221</v>
      </c>
      <c r="E100" s="6" t="s">
        <v>620</v>
      </c>
      <c r="F100" s="19">
        <v>474276600</v>
      </c>
      <c r="G100" s="24">
        <v>473115.1</v>
      </c>
      <c r="H100" s="24">
        <v>7.06</v>
      </c>
      <c r="I100" s="31">
        <v>6.4005999999999998</v>
      </c>
      <c r="J100" s="31"/>
      <c r="K100" s="35"/>
    </row>
    <row r="101" spans="2:11" x14ac:dyDescent="0.25">
      <c r="B101" s="8" t="s">
        <v>1222</v>
      </c>
      <c r="C101" s="57" t="s">
        <v>1223</v>
      </c>
      <c r="D101" s="54" t="s">
        <v>1224</v>
      </c>
      <c r="E101" s="6" t="s">
        <v>620</v>
      </c>
      <c r="F101" s="19">
        <v>352574000</v>
      </c>
      <c r="G101" s="24">
        <v>351212.71</v>
      </c>
      <c r="H101" s="24">
        <v>5.24</v>
      </c>
      <c r="I101" s="31">
        <v>6.4306000000000001</v>
      </c>
      <c r="J101" s="31"/>
      <c r="K101" s="35"/>
    </row>
    <row r="102" spans="2:11" x14ac:dyDescent="0.25">
      <c r="B102" s="8" t="s">
        <v>1225</v>
      </c>
      <c r="C102" s="57" t="s">
        <v>1226</v>
      </c>
      <c r="D102" s="54" t="s">
        <v>1227</v>
      </c>
      <c r="E102" s="6" t="s">
        <v>620</v>
      </c>
      <c r="F102" s="19">
        <v>245000000</v>
      </c>
      <c r="G102" s="24">
        <v>244700.61</v>
      </c>
      <c r="H102" s="24">
        <v>3.65</v>
      </c>
      <c r="I102" s="31">
        <v>6.3796999999999997</v>
      </c>
      <c r="J102" s="31"/>
      <c r="K102" s="35"/>
    </row>
    <row r="103" spans="2:11" x14ac:dyDescent="0.25">
      <c r="B103" s="8" t="s">
        <v>1228</v>
      </c>
      <c r="C103" s="57" t="s">
        <v>1229</v>
      </c>
      <c r="D103" s="54" t="s">
        <v>1230</v>
      </c>
      <c r="E103" s="6" t="s">
        <v>620</v>
      </c>
      <c r="F103" s="19">
        <v>42647700</v>
      </c>
      <c r="G103" s="24">
        <v>42159.13</v>
      </c>
      <c r="H103" s="24">
        <v>0.63</v>
      </c>
      <c r="I103" s="31">
        <v>6.7141000000000002</v>
      </c>
      <c r="J103" s="31"/>
      <c r="K103" s="35"/>
    </row>
    <row r="104" spans="2:11" x14ac:dyDescent="0.25">
      <c r="B104" s="8" t="s">
        <v>918</v>
      </c>
      <c r="C104" s="57" t="s">
        <v>919</v>
      </c>
      <c r="D104" s="54" t="s">
        <v>920</v>
      </c>
      <c r="E104" s="6" t="s">
        <v>620</v>
      </c>
      <c r="F104" s="19">
        <v>37500000</v>
      </c>
      <c r="G104" s="24">
        <v>37500</v>
      </c>
      <c r="H104" s="24">
        <v>0.56000000000000005</v>
      </c>
      <c r="I104" s="31">
        <v>6.4368999999999996</v>
      </c>
      <c r="J104" s="31"/>
      <c r="K104" s="35"/>
    </row>
    <row r="105" spans="2:11" x14ac:dyDescent="0.25">
      <c r="B105" s="8" t="s">
        <v>912</v>
      </c>
      <c r="C105" s="57" t="s">
        <v>913</v>
      </c>
      <c r="D105" s="54" t="s">
        <v>914</v>
      </c>
      <c r="E105" s="6" t="s">
        <v>620</v>
      </c>
      <c r="F105" s="19">
        <v>27500000</v>
      </c>
      <c r="G105" s="24">
        <v>27220.6</v>
      </c>
      <c r="H105" s="24">
        <v>0.41</v>
      </c>
      <c r="I105" s="31">
        <v>6.6901000000000002</v>
      </c>
      <c r="J105" s="31"/>
      <c r="K105" s="35"/>
    </row>
    <row r="106" spans="2:11" x14ac:dyDescent="0.25">
      <c r="B106" s="8" t="s">
        <v>1231</v>
      </c>
      <c r="C106" s="57" t="s">
        <v>1232</v>
      </c>
      <c r="D106" s="54" t="s">
        <v>1233</v>
      </c>
      <c r="E106" s="6" t="s">
        <v>620</v>
      </c>
      <c r="F106" s="19">
        <v>20000000</v>
      </c>
      <c r="G106" s="24">
        <v>19770.88</v>
      </c>
      <c r="H106" s="24">
        <v>0.3</v>
      </c>
      <c r="I106" s="31">
        <v>6.7141000000000002</v>
      </c>
      <c r="J106" s="31"/>
      <c r="K106" s="35"/>
    </row>
    <row r="107" spans="2:11" x14ac:dyDescent="0.25">
      <c r="B107" s="8" t="s">
        <v>1234</v>
      </c>
      <c r="C107" s="57" t="s">
        <v>1235</v>
      </c>
      <c r="D107" s="54" t="s">
        <v>1236</v>
      </c>
      <c r="E107" s="6" t="s">
        <v>620</v>
      </c>
      <c r="F107" s="19">
        <v>10000000</v>
      </c>
      <c r="G107" s="24">
        <v>9872.86</v>
      </c>
      <c r="H107" s="24">
        <v>0.15</v>
      </c>
      <c r="I107" s="31">
        <v>6.7150999999999996</v>
      </c>
      <c r="J107" s="31"/>
      <c r="K107" s="35"/>
    </row>
    <row r="108" spans="2:11" x14ac:dyDescent="0.25">
      <c r="C108" s="58" t="s">
        <v>39</v>
      </c>
      <c r="D108" s="54"/>
      <c r="E108" s="6"/>
      <c r="F108" s="19"/>
      <c r="G108" s="25">
        <v>1885652.8</v>
      </c>
      <c r="H108" s="25">
        <v>28.15</v>
      </c>
      <c r="I108" s="31"/>
      <c r="J108" s="31"/>
      <c r="K108" s="35"/>
    </row>
    <row r="109" spans="2:11" x14ac:dyDescent="0.25">
      <c r="C109" s="57"/>
      <c r="D109" s="54"/>
      <c r="E109" s="6"/>
      <c r="F109" s="19"/>
      <c r="G109" s="24"/>
      <c r="H109" s="24"/>
      <c r="I109" s="31"/>
      <c r="J109" s="31"/>
      <c r="K109" s="35"/>
    </row>
    <row r="110" spans="2:11" x14ac:dyDescent="0.25">
      <c r="C110" s="58" t="s">
        <v>16</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17</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C114" s="58" t="s">
        <v>18</v>
      </c>
      <c r="D114" s="54"/>
      <c r="E114" s="6"/>
      <c r="F114" s="19"/>
      <c r="G114" s="24"/>
      <c r="H114" s="24"/>
      <c r="I114" s="31"/>
      <c r="J114" s="31"/>
      <c r="K114" s="35"/>
    </row>
    <row r="115" spans="1:54" x14ac:dyDescent="0.25">
      <c r="C115" s="57"/>
      <c r="D115" s="54"/>
      <c r="E115" s="6"/>
      <c r="F115" s="19"/>
      <c r="G115" s="24"/>
      <c r="H115" s="24"/>
      <c r="I115" s="31"/>
      <c r="J115" s="31"/>
      <c r="K115" s="35"/>
    </row>
    <row r="116" spans="1:54" x14ac:dyDescent="0.25">
      <c r="C116" s="58" t="s">
        <v>19</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20</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8" t="s">
        <v>21</v>
      </c>
      <c r="D120" s="54"/>
      <c r="E120" s="6"/>
      <c r="F120" s="19"/>
      <c r="G120" s="24" t="s">
        <v>2</v>
      </c>
      <c r="H120" s="24" t="s">
        <v>2</v>
      </c>
      <c r="I120" s="31"/>
      <c r="J120" s="31"/>
      <c r="K120" s="35"/>
    </row>
    <row r="121" spans="1:54" x14ac:dyDescent="0.25">
      <c r="C121" s="57"/>
      <c r="D121" s="54"/>
      <c r="E121" s="6"/>
      <c r="F121" s="19"/>
      <c r="G121" s="24"/>
      <c r="H121" s="24"/>
      <c r="I121" s="31"/>
      <c r="J121" s="31"/>
      <c r="K121" s="35"/>
    </row>
    <row r="122" spans="1:54" x14ac:dyDescent="0.25">
      <c r="C122" s="58" t="s">
        <v>22</v>
      </c>
      <c r="D122" s="54"/>
      <c r="E122" s="6"/>
      <c r="F122" s="19"/>
      <c r="G122" s="24" t="s">
        <v>2</v>
      </c>
      <c r="H122" s="24" t="s">
        <v>2</v>
      </c>
      <c r="I122" s="31"/>
      <c r="J122" s="31"/>
      <c r="K122" s="35"/>
    </row>
    <row r="123" spans="1:54" x14ac:dyDescent="0.25">
      <c r="C123" s="57"/>
      <c r="D123" s="54"/>
      <c r="E123" s="6"/>
      <c r="F123" s="19"/>
      <c r="G123" s="24"/>
      <c r="H123" s="24"/>
      <c r="I123" s="31"/>
      <c r="J123" s="31"/>
      <c r="K123" s="35"/>
    </row>
    <row r="124" spans="1:54" x14ac:dyDescent="0.25">
      <c r="C124" s="58" t="s">
        <v>23</v>
      </c>
      <c r="D124" s="54"/>
      <c r="E124" s="6"/>
      <c r="F124" s="19"/>
      <c r="G124" s="24" t="s">
        <v>2</v>
      </c>
      <c r="H124" s="24" t="s">
        <v>2</v>
      </c>
      <c r="I124" s="31"/>
      <c r="J124" s="31"/>
      <c r="K124" s="35"/>
    </row>
    <row r="125" spans="1:54" x14ac:dyDescent="0.25">
      <c r="C125" s="57"/>
      <c r="D125" s="54"/>
      <c r="E125" s="6"/>
      <c r="F125" s="19"/>
      <c r="G125" s="24"/>
      <c r="H125" s="24"/>
      <c r="I125" s="31"/>
      <c r="J125" s="31"/>
      <c r="K125" s="35"/>
    </row>
    <row r="126" spans="1:54" x14ac:dyDescent="0.25">
      <c r="A126" s="10"/>
      <c r="B126" s="28"/>
      <c r="C126" s="58" t="s">
        <v>24</v>
      </c>
      <c r="D126" s="54"/>
      <c r="E126" s="6"/>
      <c r="F126" s="19"/>
      <c r="G126" s="24"/>
      <c r="H126" s="24"/>
      <c r="I126" s="31"/>
      <c r="J126" s="31"/>
      <c r="K126" s="35"/>
    </row>
    <row r="127" spans="1:54" s="2" customFormat="1" ht="13.5" x14ac:dyDescent="0.25">
      <c r="A127" s="28"/>
      <c r="B127" s="28"/>
      <c r="C127" s="57" t="s">
        <v>4815</v>
      </c>
      <c r="D127" s="54"/>
      <c r="E127" s="6"/>
      <c r="F127" s="19"/>
      <c r="G127" s="24" t="s">
        <v>2</v>
      </c>
      <c r="H127" s="24" t="s">
        <v>2</v>
      </c>
      <c r="I127" s="31"/>
      <c r="J127" s="31"/>
      <c r="K127" s="35"/>
      <c r="L127" s="3"/>
      <c r="AI127" s="3"/>
      <c r="AV127" s="3"/>
      <c r="AX127" s="3"/>
      <c r="BB127" s="3"/>
    </row>
    <row r="128" spans="1:54" x14ac:dyDescent="0.25">
      <c r="B128" s="8"/>
      <c r="C128" s="57" t="s">
        <v>40</v>
      </c>
      <c r="D128" s="54"/>
      <c r="E128" s="6"/>
      <c r="F128" s="19"/>
      <c r="G128" s="24">
        <v>354.84</v>
      </c>
      <c r="H128" s="24">
        <v>0.02</v>
      </c>
      <c r="I128" s="31"/>
      <c r="J128" s="31"/>
      <c r="K128" s="35"/>
    </row>
    <row r="129" spans="3:11" x14ac:dyDescent="0.25">
      <c r="C129" s="58" t="s">
        <v>39</v>
      </c>
      <c r="D129" s="54"/>
      <c r="E129" s="6"/>
      <c r="F129" s="19"/>
      <c r="G129" s="25">
        <v>354.84</v>
      </c>
      <c r="H129" s="25">
        <v>0.02</v>
      </c>
      <c r="I129" s="31"/>
      <c r="J129" s="31"/>
      <c r="K129" s="35"/>
    </row>
    <row r="130" spans="3:11" x14ac:dyDescent="0.25">
      <c r="C130" s="57"/>
      <c r="D130" s="54"/>
      <c r="E130" s="6"/>
      <c r="F130" s="19"/>
      <c r="G130" s="24"/>
      <c r="H130" s="24"/>
      <c r="I130" s="31"/>
      <c r="J130" s="31"/>
      <c r="K130" s="35"/>
    </row>
    <row r="131" spans="3:11" x14ac:dyDescent="0.25">
      <c r="C131" s="60" t="s">
        <v>41</v>
      </c>
      <c r="D131" s="55"/>
      <c r="E131" s="5"/>
      <c r="F131" s="20"/>
      <c r="G131" s="26">
        <v>6697777.4699999997</v>
      </c>
      <c r="H131" s="26">
        <v>99.999999999999986</v>
      </c>
      <c r="I131" s="32"/>
      <c r="J131" s="32"/>
      <c r="K131" s="36"/>
    </row>
    <row r="134" spans="3:11" x14ac:dyDescent="0.25">
      <c r="C134" s="1" t="s">
        <v>42</v>
      </c>
    </row>
    <row r="135" spans="3:11" x14ac:dyDescent="0.25">
      <c r="C135" s="37" t="s">
        <v>43</v>
      </c>
      <c r="D135" s="37"/>
      <c r="E135" s="37"/>
      <c r="F135" s="37"/>
      <c r="G135" s="37"/>
      <c r="H135" s="37"/>
      <c r="I135" s="37"/>
      <c r="J135" s="37"/>
      <c r="K135" s="37"/>
    </row>
    <row r="136" spans="3:11" x14ac:dyDescent="0.25">
      <c r="C136" s="2" t="s">
        <v>44</v>
      </c>
    </row>
    <row r="137" spans="3:11" x14ac:dyDescent="0.25">
      <c r="C137" s="2" t="s">
        <v>45</v>
      </c>
    </row>
    <row r="138" spans="3:11" x14ac:dyDescent="0.25">
      <c r="C138" s="2" t="s">
        <v>46</v>
      </c>
    </row>
    <row r="139" spans="3:11" x14ac:dyDescent="0.25">
      <c r="C139" s="2" t="s">
        <v>47</v>
      </c>
    </row>
    <row r="141" spans="3:11" x14ac:dyDescent="0.25">
      <c r="C141" s="82" t="s">
        <v>4881</v>
      </c>
      <c r="E141" s="82" t="s">
        <v>4882</v>
      </c>
      <c r="F141" s="83"/>
    </row>
    <row r="142" spans="3:11" x14ac:dyDescent="0.25">
      <c r="E142" s="2" t="s">
        <v>4896</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88"/>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1237</v>
      </c>
      <c r="J2" s="38" t="s">
        <v>4626</v>
      </c>
    </row>
    <row r="3" spans="1:54" ht="16.5" x14ac:dyDescent="0.3">
      <c r="C3" s="1" t="s">
        <v>26</v>
      </c>
      <c r="D3" s="21" t="s">
        <v>1238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550</v>
      </c>
      <c r="C18" s="57" t="s">
        <v>551</v>
      </c>
      <c r="D18" s="54" t="s">
        <v>552</v>
      </c>
      <c r="E18" s="6" t="s">
        <v>553</v>
      </c>
      <c r="F18" s="19">
        <v>21500</v>
      </c>
      <c r="G18" s="24">
        <v>21566.240000000002</v>
      </c>
      <c r="H18" s="24">
        <v>7.33</v>
      </c>
      <c r="I18" s="31">
        <v>7.47</v>
      </c>
      <c r="J18" s="31"/>
      <c r="K18" s="35" t="s">
        <v>554</v>
      </c>
    </row>
    <row r="19" spans="2:11" x14ac:dyDescent="0.25">
      <c r="B19" s="8" t="s">
        <v>696</v>
      </c>
      <c r="C19" s="57" t="s">
        <v>697</v>
      </c>
      <c r="D19" s="54" t="s">
        <v>698</v>
      </c>
      <c r="E19" s="6" t="s">
        <v>699</v>
      </c>
      <c r="F19" s="19">
        <v>1150</v>
      </c>
      <c r="G19" s="24">
        <v>11868.48</v>
      </c>
      <c r="H19" s="24">
        <v>4.04</v>
      </c>
      <c r="I19" s="31">
        <v>7.6608000000000001</v>
      </c>
      <c r="J19" s="31"/>
      <c r="K19" s="35" t="s">
        <v>554</v>
      </c>
    </row>
    <row r="20" spans="2:11" x14ac:dyDescent="0.25">
      <c r="B20" s="8" t="s">
        <v>700</v>
      </c>
      <c r="C20" s="57" t="s">
        <v>583</v>
      </c>
      <c r="D20" s="54" t="s">
        <v>701</v>
      </c>
      <c r="E20" s="6" t="s">
        <v>702</v>
      </c>
      <c r="F20" s="19">
        <v>100</v>
      </c>
      <c r="G20" s="24">
        <v>10068.56</v>
      </c>
      <c r="H20" s="24">
        <v>3.42</v>
      </c>
      <c r="I20" s="31">
        <v>7.8738000000000001</v>
      </c>
      <c r="J20" s="31"/>
      <c r="K20" s="35"/>
    </row>
    <row r="21" spans="2:11" x14ac:dyDescent="0.25">
      <c r="B21" s="8" t="s">
        <v>582</v>
      </c>
      <c r="C21" s="57" t="s">
        <v>583</v>
      </c>
      <c r="D21" s="54" t="s">
        <v>584</v>
      </c>
      <c r="E21" s="6" t="s">
        <v>553</v>
      </c>
      <c r="F21" s="19">
        <v>7500</v>
      </c>
      <c r="G21" s="24">
        <v>7527.43</v>
      </c>
      <c r="H21" s="24">
        <v>2.56</v>
      </c>
      <c r="I21" s="31">
        <v>7.3849999999999998</v>
      </c>
      <c r="J21" s="31"/>
      <c r="K21" s="35" t="s">
        <v>554</v>
      </c>
    </row>
    <row r="22" spans="2:11" x14ac:dyDescent="0.25">
      <c r="B22" s="8" t="s">
        <v>709</v>
      </c>
      <c r="C22" s="57" t="s">
        <v>710</v>
      </c>
      <c r="D22" s="54" t="s">
        <v>711</v>
      </c>
      <c r="E22" s="6" t="s">
        <v>553</v>
      </c>
      <c r="F22" s="19">
        <v>5000</v>
      </c>
      <c r="G22" s="24">
        <v>5016.25</v>
      </c>
      <c r="H22" s="24">
        <v>1.71</v>
      </c>
      <c r="I22" s="31">
        <v>7.4314999999999998</v>
      </c>
      <c r="J22" s="31"/>
      <c r="K22" s="35"/>
    </row>
    <row r="23" spans="2:11" x14ac:dyDescent="0.25">
      <c r="B23" s="8" t="s">
        <v>1239</v>
      </c>
      <c r="C23" s="57" t="s">
        <v>583</v>
      </c>
      <c r="D23" s="54" t="s">
        <v>1240</v>
      </c>
      <c r="E23" s="6" t="s">
        <v>553</v>
      </c>
      <c r="F23" s="19">
        <v>2500</v>
      </c>
      <c r="G23" s="24">
        <v>2512.4699999999998</v>
      </c>
      <c r="H23" s="24">
        <v>0.85</v>
      </c>
      <c r="I23" s="31">
        <v>7.36</v>
      </c>
      <c r="J23" s="31"/>
      <c r="K23" s="35"/>
    </row>
    <row r="24" spans="2:11" x14ac:dyDescent="0.25">
      <c r="C24" s="58" t="s">
        <v>39</v>
      </c>
      <c r="D24" s="54"/>
      <c r="E24" s="6"/>
      <c r="F24" s="19"/>
      <c r="G24" s="25">
        <v>58559.43</v>
      </c>
      <c r="H24" s="25">
        <v>19.91</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9</v>
      </c>
      <c r="D30" s="54"/>
      <c r="E30" s="6"/>
      <c r="F30" s="19"/>
      <c r="G30" s="24"/>
      <c r="H30" s="24"/>
      <c r="I30" s="31"/>
      <c r="J30" s="31"/>
      <c r="K30" s="35"/>
    </row>
    <row r="31" spans="2:11" x14ac:dyDescent="0.25">
      <c r="B31" s="8" t="s">
        <v>633</v>
      </c>
      <c r="C31" s="57" t="s">
        <v>634</v>
      </c>
      <c r="D31" s="54" t="s">
        <v>635</v>
      </c>
      <c r="E31" s="6" t="s">
        <v>620</v>
      </c>
      <c r="F31" s="19">
        <v>61500000</v>
      </c>
      <c r="G31" s="24">
        <v>61856.58</v>
      </c>
      <c r="H31" s="24">
        <v>21.03</v>
      </c>
      <c r="I31" s="31">
        <v>7.0987271999999999</v>
      </c>
      <c r="J31" s="31"/>
      <c r="K31" s="35"/>
    </row>
    <row r="32" spans="2:11" x14ac:dyDescent="0.25">
      <c r="B32" s="8" t="s">
        <v>621</v>
      </c>
      <c r="C32" s="57" t="s">
        <v>622</v>
      </c>
      <c r="D32" s="54" t="s">
        <v>623</v>
      </c>
      <c r="E32" s="6" t="s">
        <v>620</v>
      </c>
      <c r="F32" s="19">
        <v>42500000</v>
      </c>
      <c r="G32" s="24">
        <v>43719.11</v>
      </c>
      <c r="H32" s="24">
        <v>14.87</v>
      </c>
      <c r="I32" s="31">
        <v>7.2009496000000004</v>
      </c>
      <c r="J32" s="31"/>
      <c r="K32" s="35"/>
    </row>
    <row r="33" spans="2:11" x14ac:dyDescent="0.25">
      <c r="B33" s="8" t="s">
        <v>624</v>
      </c>
      <c r="C33" s="57" t="s">
        <v>625</v>
      </c>
      <c r="D33" s="54" t="s">
        <v>626</v>
      </c>
      <c r="E33" s="6" t="s">
        <v>620</v>
      </c>
      <c r="F33" s="19">
        <v>40500000</v>
      </c>
      <c r="G33" s="24">
        <v>41256.660000000003</v>
      </c>
      <c r="H33" s="24">
        <v>14.03</v>
      </c>
      <c r="I33" s="31">
        <v>7.1106094000000004</v>
      </c>
      <c r="J33" s="31"/>
      <c r="K33" s="35"/>
    </row>
    <row r="34" spans="2:11" x14ac:dyDescent="0.25">
      <c r="B34" s="8" t="s">
        <v>1059</v>
      </c>
      <c r="C34" s="57" t="s">
        <v>1060</v>
      </c>
      <c r="D34" s="54" t="s">
        <v>1061</v>
      </c>
      <c r="E34" s="6" t="s">
        <v>620</v>
      </c>
      <c r="F34" s="19">
        <v>9000000</v>
      </c>
      <c r="G34" s="24">
        <v>9143.7199999999993</v>
      </c>
      <c r="H34" s="24">
        <v>3.11</v>
      </c>
      <c r="I34" s="31">
        <v>7.0397027999999997</v>
      </c>
      <c r="J34" s="31"/>
      <c r="K34" s="35"/>
    </row>
    <row r="35" spans="2:11" x14ac:dyDescent="0.25">
      <c r="C35" s="58" t="s">
        <v>39</v>
      </c>
      <c r="D35" s="54"/>
      <c r="E35" s="6"/>
      <c r="F35" s="19"/>
      <c r="G35" s="25">
        <v>155976.07</v>
      </c>
      <c r="H35" s="25">
        <v>53.04</v>
      </c>
      <c r="I35" s="31"/>
      <c r="J35" s="31"/>
      <c r="K35" s="35"/>
    </row>
    <row r="36" spans="2:11" x14ac:dyDescent="0.25">
      <c r="C36" s="57"/>
      <c r="D36" s="54"/>
      <c r="E36" s="6"/>
      <c r="F36" s="19"/>
      <c r="G36" s="24"/>
      <c r="H36" s="24"/>
      <c r="I36" s="31"/>
      <c r="J36" s="31"/>
      <c r="K36" s="35"/>
    </row>
    <row r="37" spans="2:11" x14ac:dyDescent="0.25">
      <c r="C37" s="59" t="s">
        <v>10</v>
      </c>
      <c r="D37" s="54"/>
      <c r="E37" s="6"/>
      <c r="F37" s="19"/>
      <c r="G37" s="24"/>
      <c r="H37" s="24"/>
      <c r="I37" s="31"/>
      <c r="J37" s="31"/>
      <c r="K37" s="35"/>
    </row>
    <row r="38" spans="2:11" x14ac:dyDescent="0.25">
      <c r="B38" s="8" t="s">
        <v>663</v>
      </c>
      <c r="C38" s="57" t="s">
        <v>664</v>
      </c>
      <c r="D38" s="54" t="s">
        <v>665</v>
      </c>
      <c r="E38" s="6" t="s">
        <v>620</v>
      </c>
      <c r="F38" s="19">
        <v>27500000</v>
      </c>
      <c r="G38" s="24">
        <v>28792.39</v>
      </c>
      <c r="H38" s="24">
        <v>9.7899999999999991</v>
      </c>
      <c r="I38" s="31">
        <v>7.5323186</v>
      </c>
      <c r="J38" s="31"/>
      <c r="K38" s="35"/>
    </row>
    <row r="39" spans="2:11" x14ac:dyDescent="0.25">
      <c r="B39" s="8" t="s">
        <v>1241</v>
      </c>
      <c r="C39" s="57" t="s">
        <v>1242</v>
      </c>
      <c r="D39" s="54" t="s">
        <v>1243</v>
      </c>
      <c r="E39" s="6" t="s">
        <v>620</v>
      </c>
      <c r="F39" s="19">
        <v>10000000</v>
      </c>
      <c r="G39" s="24">
        <v>10281.209999999999</v>
      </c>
      <c r="H39" s="24">
        <v>3.5</v>
      </c>
      <c r="I39" s="31">
        <v>7.4961539000000004</v>
      </c>
      <c r="J39" s="31"/>
      <c r="K39" s="35"/>
    </row>
    <row r="40" spans="2:11" x14ac:dyDescent="0.25">
      <c r="B40" s="8" t="s">
        <v>1244</v>
      </c>
      <c r="C40" s="57" t="s">
        <v>1245</v>
      </c>
      <c r="D40" s="54" t="s">
        <v>1246</v>
      </c>
      <c r="E40" s="6" t="s">
        <v>620</v>
      </c>
      <c r="F40" s="19">
        <v>9500000</v>
      </c>
      <c r="G40" s="24">
        <v>9817.27</v>
      </c>
      <c r="H40" s="24">
        <v>3.34</v>
      </c>
      <c r="I40" s="31">
        <v>7.4903218999999996</v>
      </c>
      <c r="J40" s="31"/>
      <c r="K40" s="35"/>
    </row>
    <row r="41" spans="2:11" x14ac:dyDescent="0.25">
      <c r="B41" s="8" t="s">
        <v>669</v>
      </c>
      <c r="C41" s="57" t="s">
        <v>670</v>
      </c>
      <c r="D41" s="54" t="s">
        <v>671</v>
      </c>
      <c r="E41" s="6" t="s">
        <v>620</v>
      </c>
      <c r="F41" s="19">
        <v>7500000</v>
      </c>
      <c r="G41" s="24">
        <v>7788.05</v>
      </c>
      <c r="H41" s="24">
        <v>2.65</v>
      </c>
      <c r="I41" s="31">
        <v>7.4598018000000001</v>
      </c>
      <c r="J41" s="31"/>
      <c r="K41" s="35"/>
    </row>
    <row r="42" spans="2:11" x14ac:dyDescent="0.25">
      <c r="B42" s="8" t="s">
        <v>1247</v>
      </c>
      <c r="C42" s="57" t="s">
        <v>1248</v>
      </c>
      <c r="D42" s="54" t="s">
        <v>1249</v>
      </c>
      <c r="E42" s="6" t="s">
        <v>620</v>
      </c>
      <c r="F42" s="19">
        <v>6157600</v>
      </c>
      <c r="G42" s="24">
        <v>6361.06</v>
      </c>
      <c r="H42" s="24">
        <v>2.16</v>
      </c>
      <c r="I42" s="31">
        <v>7.5109944999999998</v>
      </c>
      <c r="J42" s="31"/>
      <c r="K42" s="35"/>
    </row>
    <row r="43" spans="2:11" x14ac:dyDescent="0.25">
      <c r="B43" s="8" t="s">
        <v>666</v>
      </c>
      <c r="C43" s="57" t="s">
        <v>667</v>
      </c>
      <c r="D43" s="54" t="s">
        <v>668</v>
      </c>
      <c r="E43" s="6" t="s">
        <v>620</v>
      </c>
      <c r="F43" s="19">
        <v>5000000</v>
      </c>
      <c r="G43" s="24">
        <v>5219.9799999999996</v>
      </c>
      <c r="H43" s="24">
        <v>1.77</v>
      </c>
      <c r="I43" s="31">
        <v>7.5269225000000004</v>
      </c>
      <c r="J43" s="31"/>
      <c r="K43" s="35"/>
    </row>
    <row r="44" spans="2:11" x14ac:dyDescent="0.25">
      <c r="B44" s="8" t="s">
        <v>1250</v>
      </c>
      <c r="C44" s="57" t="s">
        <v>1251</v>
      </c>
      <c r="D44" s="54" t="s">
        <v>1252</v>
      </c>
      <c r="E44" s="6" t="s">
        <v>620</v>
      </c>
      <c r="F44" s="19">
        <v>3500000</v>
      </c>
      <c r="G44" s="24">
        <v>3580.75</v>
      </c>
      <c r="H44" s="24">
        <v>1.22</v>
      </c>
      <c r="I44" s="31">
        <v>7.4732963999999997</v>
      </c>
      <c r="J44" s="31"/>
      <c r="K44" s="35"/>
    </row>
    <row r="45" spans="2:11" x14ac:dyDescent="0.25">
      <c r="C45" s="58" t="s">
        <v>39</v>
      </c>
      <c r="D45" s="54"/>
      <c r="E45" s="6"/>
      <c r="F45" s="19"/>
      <c r="G45" s="25">
        <v>71840.710000000006</v>
      </c>
      <c r="H45" s="25">
        <v>24.43</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2956.64</v>
      </c>
      <c r="H69" s="24">
        <v>1.01</v>
      </c>
      <c r="I69" s="31"/>
      <c r="J69" s="31"/>
      <c r="K69" s="35"/>
    </row>
    <row r="70" spans="1:54" x14ac:dyDescent="0.25">
      <c r="C70" s="58" t="s">
        <v>39</v>
      </c>
      <c r="D70" s="54"/>
      <c r="E70" s="6"/>
      <c r="F70" s="19"/>
      <c r="G70" s="25">
        <v>2956.64</v>
      </c>
      <c r="H70" s="25">
        <v>1.01</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4815</v>
      </c>
      <c r="D73" s="54"/>
      <c r="E73" s="6"/>
      <c r="F73" s="19"/>
      <c r="G73" s="24" t="s">
        <v>2</v>
      </c>
      <c r="H73" s="24" t="s">
        <v>2</v>
      </c>
      <c r="I73" s="31"/>
      <c r="J73" s="31"/>
      <c r="K73" s="35"/>
      <c r="L73" s="3"/>
      <c r="AI73" s="3"/>
      <c r="AV73" s="3"/>
      <c r="AX73" s="3"/>
      <c r="BB73" s="3"/>
    </row>
    <row r="74" spans="1:54" x14ac:dyDescent="0.25">
      <c r="B74" s="8"/>
      <c r="C74" s="57" t="s">
        <v>40</v>
      </c>
      <c r="D74" s="54"/>
      <c r="E74" s="6"/>
      <c r="F74" s="19"/>
      <c r="G74" s="24">
        <v>4774.3900000000003</v>
      </c>
      <c r="H74" s="24">
        <v>1.61</v>
      </c>
      <c r="I74" s="31"/>
      <c r="J74" s="31"/>
      <c r="K74" s="35"/>
    </row>
    <row r="75" spans="1:54" x14ac:dyDescent="0.25">
      <c r="C75" s="58" t="s">
        <v>39</v>
      </c>
      <c r="D75" s="54"/>
      <c r="E75" s="6"/>
      <c r="F75" s="19"/>
      <c r="G75" s="25">
        <v>4774.3900000000003</v>
      </c>
      <c r="H75" s="25">
        <v>1.61</v>
      </c>
      <c r="I75" s="31"/>
      <c r="J75" s="31"/>
      <c r="K75" s="35"/>
    </row>
    <row r="76" spans="1:54" x14ac:dyDescent="0.25">
      <c r="C76" s="57"/>
      <c r="D76" s="54"/>
      <c r="E76" s="6"/>
      <c r="F76" s="19"/>
      <c r="G76" s="24"/>
      <c r="H76" s="24"/>
      <c r="I76" s="31"/>
      <c r="J76" s="31"/>
      <c r="K76" s="35"/>
    </row>
    <row r="77" spans="1:54" x14ac:dyDescent="0.25">
      <c r="C77" s="60" t="s">
        <v>41</v>
      </c>
      <c r="D77" s="55"/>
      <c r="E77" s="5"/>
      <c r="F77" s="20"/>
      <c r="G77" s="26">
        <v>294107.24</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82" t="s">
        <v>4881</v>
      </c>
      <c r="E87" s="82" t="s">
        <v>4882</v>
      </c>
      <c r="F87" s="83"/>
    </row>
    <row r="88" spans="3:11" x14ac:dyDescent="0.25">
      <c r="E88" s="2" t="s">
        <v>4897</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150"/>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1253</v>
      </c>
      <c r="J2" s="38" t="s">
        <v>4626</v>
      </c>
    </row>
    <row r="3" spans="1:54" ht="16.5" x14ac:dyDescent="0.3">
      <c r="C3" s="1" t="s">
        <v>26</v>
      </c>
      <c r="D3" s="21" t="s">
        <v>1254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1255</v>
      </c>
      <c r="C26" s="57" t="s">
        <v>1256</v>
      </c>
      <c r="D26" s="54" t="s">
        <v>1257</v>
      </c>
      <c r="E26" s="6" t="s">
        <v>620</v>
      </c>
      <c r="F26" s="19">
        <v>7514300</v>
      </c>
      <c r="G26" s="24">
        <v>7416.75</v>
      </c>
      <c r="H26" s="24">
        <v>0.38</v>
      </c>
      <c r="I26" s="31">
        <v>7.1361128999999996</v>
      </c>
      <c r="J26" s="31"/>
      <c r="K26" s="35"/>
    </row>
    <row r="27" spans="1:11" x14ac:dyDescent="0.25">
      <c r="C27" s="58" t="s">
        <v>39</v>
      </c>
      <c r="D27" s="54"/>
      <c r="E27" s="6"/>
      <c r="F27" s="19"/>
      <c r="G27" s="25">
        <v>7416.75</v>
      </c>
      <c r="H27" s="25">
        <v>0.38</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1258</v>
      </c>
      <c r="C31" s="57" t="s">
        <v>1084</v>
      </c>
      <c r="D31" s="54" t="s">
        <v>1259</v>
      </c>
      <c r="E31" s="6" t="s">
        <v>680</v>
      </c>
      <c r="F31" s="19">
        <v>13000</v>
      </c>
      <c r="G31" s="24">
        <v>61397.440000000002</v>
      </c>
      <c r="H31" s="24">
        <v>3.13</v>
      </c>
      <c r="I31" s="31">
        <v>7.26</v>
      </c>
      <c r="J31" s="31"/>
      <c r="K31" s="35" t="s">
        <v>554</v>
      </c>
    </row>
    <row r="32" spans="1:11" x14ac:dyDescent="0.25">
      <c r="B32" s="8" t="s">
        <v>1260</v>
      </c>
      <c r="C32" s="57" t="s">
        <v>1261</v>
      </c>
      <c r="D32" s="54" t="s">
        <v>1262</v>
      </c>
      <c r="E32" s="6" t="s">
        <v>680</v>
      </c>
      <c r="F32" s="19">
        <v>11000</v>
      </c>
      <c r="G32" s="24">
        <v>52378.04</v>
      </c>
      <c r="H32" s="24">
        <v>2.67</v>
      </c>
      <c r="I32" s="31">
        <v>7.7750000000000004</v>
      </c>
      <c r="J32" s="31"/>
      <c r="K32" s="35" t="s">
        <v>554</v>
      </c>
    </row>
    <row r="33" spans="2:11" x14ac:dyDescent="0.25">
      <c r="B33" s="8" t="s">
        <v>1263</v>
      </c>
      <c r="C33" s="57" t="s">
        <v>62</v>
      </c>
      <c r="D33" s="54" t="s">
        <v>1264</v>
      </c>
      <c r="E33" s="6" t="s">
        <v>680</v>
      </c>
      <c r="F33" s="19">
        <v>10600</v>
      </c>
      <c r="G33" s="24">
        <v>50297.95</v>
      </c>
      <c r="H33" s="24">
        <v>2.56</v>
      </c>
      <c r="I33" s="31">
        <v>7.6</v>
      </c>
      <c r="J33" s="31"/>
      <c r="K33" s="35" t="s">
        <v>554</v>
      </c>
    </row>
    <row r="34" spans="2:11" x14ac:dyDescent="0.25">
      <c r="B34" s="8" t="s">
        <v>1265</v>
      </c>
      <c r="C34" s="57" t="s">
        <v>889</v>
      </c>
      <c r="D34" s="54" t="s">
        <v>1266</v>
      </c>
      <c r="E34" s="6" t="s">
        <v>680</v>
      </c>
      <c r="F34" s="19">
        <v>10000</v>
      </c>
      <c r="G34" s="24">
        <v>48070.95</v>
      </c>
      <c r="H34" s="24">
        <v>2.4500000000000002</v>
      </c>
      <c r="I34" s="31">
        <v>7.5500999999999996</v>
      </c>
      <c r="J34" s="31"/>
      <c r="K34" s="35" t="s">
        <v>554</v>
      </c>
    </row>
    <row r="35" spans="2:11" x14ac:dyDescent="0.25">
      <c r="B35" s="8" t="s">
        <v>1267</v>
      </c>
      <c r="C35" s="57" t="s">
        <v>62</v>
      </c>
      <c r="D35" s="54" t="s">
        <v>1268</v>
      </c>
      <c r="E35" s="6" t="s">
        <v>680</v>
      </c>
      <c r="F35" s="19">
        <v>10000</v>
      </c>
      <c r="G35" s="24">
        <v>46489</v>
      </c>
      <c r="H35" s="24">
        <v>2.37</v>
      </c>
      <c r="I35" s="31">
        <v>7.6150000000000002</v>
      </c>
      <c r="J35" s="31"/>
      <c r="K35" s="35" t="s">
        <v>554</v>
      </c>
    </row>
    <row r="36" spans="2:11" x14ac:dyDescent="0.25">
      <c r="B36" s="8" t="s">
        <v>1269</v>
      </c>
      <c r="C36" s="57" t="s">
        <v>1270</v>
      </c>
      <c r="D36" s="54" t="s">
        <v>1271</v>
      </c>
      <c r="E36" s="6" t="s">
        <v>680</v>
      </c>
      <c r="F36" s="19">
        <v>9700</v>
      </c>
      <c r="G36" s="24">
        <v>46219.58</v>
      </c>
      <c r="H36" s="24">
        <v>2.35</v>
      </c>
      <c r="I36" s="31">
        <v>8.5350000000000001</v>
      </c>
      <c r="J36" s="31"/>
      <c r="K36" s="35" t="s">
        <v>554</v>
      </c>
    </row>
    <row r="37" spans="2:11" x14ac:dyDescent="0.25">
      <c r="B37" s="8" t="s">
        <v>1272</v>
      </c>
      <c r="C37" s="57" t="s">
        <v>569</v>
      </c>
      <c r="D37" s="54" t="s">
        <v>1273</v>
      </c>
      <c r="E37" s="6" t="s">
        <v>680</v>
      </c>
      <c r="F37" s="19">
        <v>8000</v>
      </c>
      <c r="G37" s="24">
        <v>37699</v>
      </c>
      <c r="H37" s="24">
        <v>1.92</v>
      </c>
      <c r="I37" s="31">
        <v>7.9850000000000003</v>
      </c>
      <c r="J37" s="31"/>
      <c r="K37" s="35" t="s">
        <v>554</v>
      </c>
    </row>
    <row r="38" spans="2:11" x14ac:dyDescent="0.25">
      <c r="B38" s="8" t="s">
        <v>1120</v>
      </c>
      <c r="C38" s="57" t="s">
        <v>551</v>
      </c>
      <c r="D38" s="54" t="s">
        <v>1121</v>
      </c>
      <c r="E38" s="6" t="s">
        <v>680</v>
      </c>
      <c r="F38" s="19">
        <v>7000</v>
      </c>
      <c r="G38" s="24">
        <v>34814.01</v>
      </c>
      <c r="H38" s="24">
        <v>1.77</v>
      </c>
      <c r="I38" s="31">
        <v>6.7247000000000003</v>
      </c>
      <c r="J38" s="31"/>
      <c r="K38" s="35" t="s">
        <v>554</v>
      </c>
    </row>
    <row r="39" spans="2:11" x14ac:dyDescent="0.25">
      <c r="B39" s="8" t="s">
        <v>1274</v>
      </c>
      <c r="C39" s="57" t="s">
        <v>1275</v>
      </c>
      <c r="D39" s="54" t="s">
        <v>1276</v>
      </c>
      <c r="E39" s="6" t="s">
        <v>680</v>
      </c>
      <c r="F39" s="19">
        <v>6000</v>
      </c>
      <c r="G39" s="24">
        <v>30000</v>
      </c>
      <c r="H39" s="24">
        <v>1.53</v>
      </c>
      <c r="I39" s="31">
        <v>7.13</v>
      </c>
      <c r="J39" s="31"/>
      <c r="K39" s="35" t="s">
        <v>554</v>
      </c>
    </row>
    <row r="40" spans="2:11" x14ac:dyDescent="0.25">
      <c r="B40" s="8" t="s">
        <v>1277</v>
      </c>
      <c r="C40" s="57" t="s">
        <v>435</v>
      </c>
      <c r="D40" s="54" t="s">
        <v>1278</v>
      </c>
      <c r="E40" s="6" t="s">
        <v>680</v>
      </c>
      <c r="F40" s="19">
        <v>6000</v>
      </c>
      <c r="G40" s="24">
        <v>29336.19</v>
      </c>
      <c r="H40" s="24">
        <v>1.49</v>
      </c>
      <c r="I40" s="31">
        <v>7.1199000000000003</v>
      </c>
      <c r="J40" s="31"/>
      <c r="K40" s="35" t="s">
        <v>554</v>
      </c>
    </row>
    <row r="41" spans="2:11" x14ac:dyDescent="0.25">
      <c r="B41" s="8" t="s">
        <v>1279</v>
      </c>
      <c r="C41" s="57" t="s">
        <v>1280</v>
      </c>
      <c r="D41" s="54" t="s">
        <v>1281</v>
      </c>
      <c r="E41" s="6" t="s">
        <v>680</v>
      </c>
      <c r="F41" s="19">
        <v>5000</v>
      </c>
      <c r="G41" s="24">
        <v>24713.45</v>
      </c>
      <c r="H41" s="24">
        <v>1.26</v>
      </c>
      <c r="I41" s="31">
        <v>7.4248000000000003</v>
      </c>
      <c r="J41" s="31"/>
      <c r="K41" s="35" t="s">
        <v>554</v>
      </c>
    </row>
    <row r="42" spans="2:11" x14ac:dyDescent="0.25">
      <c r="B42" s="8" t="s">
        <v>1282</v>
      </c>
      <c r="C42" s="57" t="s">
        <v>273</v>
      </c>
      <c r="D42" s="54" t="s">
        <v>1283</v>
      </c>
      <c r="E42" s="6" t="s">
        <v>680</v>
      </c>
      <c r="F42" s="19">
        <v>5000</v>
      </c>
      <c r="G42" s="24">
        <v>23473.83</v>
      </c>
      <c r="H42" s="24">
        <v>1.2</v>
      </c>
      <c r="I42" s="31">
        <v>8.1549999999999994</v>
      </c>
      <c r="J42" s="31"/>
      <c r="K42" s="35" t="s">
        <v>554</v>
      </c>
    </row>
    <row r="43" spans="2:11" x14ac:dyDescent="0.25">
      <c r="B43" s="8" t="s">
        <v>1284</v>
      </c>
      <c r="C43" s="57" t="s">
        <v>98</v>
      </c>
      <c r="D43" s="54" t="s">
        <v>1285</v>
      </c>
      <c r="E43" s="6" t="s">
        <v>680</v>
      </c>
      <c r="F43" s="19">
        <v>5000</v>
      </c>
      <c r="G43" s="24">
        <v>23424.93</v>
      </c>
      <c r="H43" s="24">
        <v>1.19</v>
      </c>
      <c r="I43" s="31">
        <v>7.9424999999999999</v>
      </c>
      <c r="J43" s="31"/>
      <c r="K43" s="35" t="s">
        <v>554</v>
      </c>
    </row>
    <row r="44" spans="2:11" x14ac:dyDescent="0.25">
      <c r="B44" s="8" t="s">
        <v>1286</v>
      </c>
      <c r="C44" s="57" t="s">
        <v>273</v>
      </c>
      <c r="D44" s="54" t="s">
        <v>1287</v>
      </c>
      <c r="E44" s="6" t="s">
        <v>680</v>
      </c>
      <c r="F44" s="19">
        <v>4500</v>
      </c>
      <c r="G44" s="24">
        <v>21153.06</v>
      </c>
      <c r="H44" s="24">
        <v>1.08</v>
      </c>
      <c r="I44" s="31">
        <v>8.1550999999999991</v>
      </c>
      <c r="J44" s="31"/>
      <c r="K44" s="35" t="s">
        <v>554</v>
      </c>
    </row>
    <row r="45" spans="2:11" x14ac:dyDescent="0.25">
      <c r="B45" s="8" t="s">
        <v>1288</v>
      </c>
      <c r="C45" s="57" t="s">
        <v>848</v>
      </c>
      <c r="D45" s="54" t="s">
        <v>1289</v>
      </c>
      <c r="E45" s="6" t="s">
        <v>1127</v>
      </c>
      <c r="F45" s="19">
        <v>4000</v>
      </c>
      <c r="G45" s="24">
        <v>19928.759999999998</v>
      </c>
      <c r="H45" s="24">
        <v>1.01</v>
      </c>
      <c r="I45" s="31">
        <v>6.8673000000000002</v>
      </c>
      <c r="J45" s="31"/>
      <c r="K45" s="35" t="s">
        <v>554</v>
      </c>
    </row>
    <row r="46" spans="2:11" x14ac:dyDescent="0.25">
      <c r="B46" s="8" t="s">
        <v>1290</v>
      </c>
      <c r="C46" s="57" t="s">
        <v>4829</v>
      </c>
      <c r="D46" s="54" t="s">
        <v>1292</v>
      </c>
      <c r="E46" s="6" t="s">
        <v>680</v>
      </c>
      <c r="F46" s="19">
        <v>4000</v>
      </c>
      <c r="G46" s="24">
        <v>19916.3</v>
      </c>
      <c r="H46" s="24">
        <v>1.01</v>
      </c>
      <c r="I46" s="31">
        <v>7.3053999999999997</v>
      </c>
      <c r="J46" s="31"/>
      <c r="K46" s="35" t="s">
        <v>554</v>
      </c>
    </row>
    <row r="47" spans="2:11" x14ac:dyDescent="0.25">
      <c r="B47" s="8" t="s">
        <v>1293</v>
      </c>
      <c r="C47" s="57" t="s">
        <v>1294</v>
      </c>
      <c r="D47" s="54" t="s">
        <v>1295</v>
      </c>
      <c r="E47" s="6" t="s">
        <v>680</v>
      </c>
      <c r="F47" s="19">
        <v>4000</v>
      </c>
      <c r="G47" s="24">
        <v>19560.400000000001</v>
      </c>
      <c r="H47" s="24">
        <v>1</v>
      </c>
      <c r="I47" s="31">
        <v>7.3901000000000003</v>
      </c>
      <c r="J47" s="31"/>
      <c r="K47" s="35" t="s">
        <v>554</v>
      </c>
    </row>
    <row r="48" spans="2:11" x14ac:dyDescent="0.25">
      <c r="B48" s="8" t="s">
        <v>1296</v>
      </c>
      <c r="C48" s="57" t="s">
        <v>710</v>
      </c>
      <c r="D48" s="54" t="s">
        <v>1297</v>
      </c>
      <c r="E48" s="6" t="s">
        <v>680</v>
      </c>
      <c r="F48" s="19">
        <v>4000</v>
      </c>
      <c r="G48" s="24">
        <v>19340.16</v>
      </c>
      <c r="H48" s="24">
        <v>0.98</v>
      </c>
      <c r="I48" s="31">
        <v>7.2401</v>
      </c>
      <c r="J48" s="31"/>
      <c r="K48" s="35" t="s">
        <v>554</v>
      </c>
    </row>
    <row r="49" spans="2:11" x14ac:dyDescent="0.25">
      <c r="B49" s="8" t="s">
        <v>1298</v>
      </c>
      <c r="C49" s="57" t="s">
        <v>1162</v>
      </c>
      <c r="D49" s="54" t="s">
        <v>1299</v>
      </c>
      <c r="E49" s="6" t="s">
        <v>680</v>
      </c>
      <c r="F49" s="19">
        <v>4000</v>
      </c>
      <c r="G49" s="24">
        <v>18638.98</v>
      </c>
      <c r="H49" s="24">
        <v>0.95</v>
      </c>
      <c r="I49" s="31">
        <v>7.6150000000000002</v>
      </c>
      <c r="J49" s="31"/>
      <c r="K49" s="35" t="s">
        <v>554</v>
      </c>
    </row>
    <row r="50" spans="2:11" x14ac:dyDescent="0.25">
      <c r="B50" s="8" t="s">
        <v>1300</v>
      </c>
      <c r="C50" s="57" t="s">
        <v>1301</v>
      </c>
      <c r="D50" s="54" t="s">
        <v>1302</v>
      </c>
      <c r="E50" s="6" t="s">
        <v>680</v>
      </c>
      <c r="F50" s="19">
        <v>3000</v>
      </c>
      <c r="G50" s="24">
        <v>14496.54</v>
      </c>
      <c r="H50" s="24">
        <v>0.74</v>
      </c>
      <c r="I50" s="31">
        <v>7.8250000000000002</v>
      </c>
      <c r="J50" s="31"/>
      <c r="K50" s="35" t="s">
        <v>554</v>
      </c>
    </row>
    <row r="51" spans="2:11" x14ac:dyDescent="0.25">
      <c r="B51" s="8" t="s">
        <v>1303</v>
      </c>
      <c r="C51" s="57" t="s">
        <v>98</v>
      </c>
      <c r="D51" s="54" t="s">
        <v>1304</v>
      </c>
      <c r="E51" s="6" t="s">
        <v>680</v>
      </c>
      <c r="F51" s="19">
        <v>3000</v>
      </c>
      <c r="G51" s="24">
        <v>14456.93</v>
      </c>
      <c r="H51" s="24">
        <v>0.74</v>
      </c>
      <c r="I51" s="31">
        <v>7.835</v>
      </c>
      <c r="J51" s="31"/>
      <c r="K51" s="35" t="s">
        <v>554</v>
      </c>
    </row>
    <row r="52" spans="2:11" x14ac:dyDescent="0.25">
      <c r="B52" s="8" t="s">
        <v>1305</v>
      </c>
      <c r="C52" s="57" t="s">
        <v>273</v>
      </c>
      <c r="D52" s="54" t="s">
        <v>1306</v>
      </c>
      <c r="E52" s="6" t="s">
        <v>680</v>
      </c>
      <c r="F52" s="19">
        <v>3000</v>
      </c>
      <c r="G52" s="24">
        <v>14081.34</v>
      </c>
      <c r="H52" s="24">
        <v>0.72</v>
      </c>
      <c r="I52" s="31">
        <v>8.1549999999999994</v>
      </c>
      <c r="J52" s="31"/>
      <c r="K52" s="35" t="s">
        <v>554</v>
      </c>
    </row>
    <row r="53" spans="2:11" x14ac:dyDescent="0.25">
      <c r="B53" s="8" t="s">
        <v>1307</v>
      </c>
      <c r="C53" s="57" t="s">
        <v>1308</v>
      </c>
      <c r="D53" s="54" t="s">
        <v>1309</v>
      </c>
      <c r="E53" s="6" t="s">
        <v>680</v>
      </c>
      <c r="F53" s="19">
        <v>2400</v>
      </c>
      <c r="G53" s="24">
        <v>11854.73</v>
      </c>
      <c r="H53" s="24">
        <v>0.6</v>
      </c>
      <c r="I53" s="31">
        <v>7.4550000000000001</v>
      </c>
      <c r="J53" s="31"/>
      <c r="K53" s="35" t="s">
        <v>554</v>
      </c>
    </row>
    <row r="54" spans="2:11" x14ac:dyDescent="0.25">
      <c r="B54" s="8" t="s">
        <v>1310</v>
      </c>
      <c r="C54" s="57" t="s">
        <v>1311</v>
      </c>
      <c r="D54" s="54" t="s">
        <v>1312</v>
      </c>
      <c r="E54" s="6" t="s">
        <v>680</v>
      </c>
      <c r="F54" s="19">
        <v>2000</v>
      </c>
      <c r="G54" s="24">
        <v>9965.19</v>
      </c>
      <c r="H54" s="24">
        <v>0.51</v>
      </c>
      <c r="I54" s="31">
        <v>7.0843999999999996</v>
      </c>
      <c r="J54" s="31"/>
      <c r="K54" s="35" t="s">
        <v>554</v>
      </c>
    </row>
    <row r="55" spans="2:11" x14ac:dyDescent="0.25">
      <c r="B55" s="8" t="s">
        <v>1313</v>
      </c>
      <c r="C55" s="57" t="s">
        <v>1314</v>
      </c>
      <c r="D55" s="54" t="s">
        <v>1315</v>
      </c>
      <c r="E55" s="6" t="s">
        <v>680</v>
      </c>
      <c r="F55" s="19">
        <v>2000</v>
      </c>
      <c r="G55" s="24">
        <v>9956.2800000000007</v>
      </c>
      <c r="H55" s="24">
        <v>0.51</v>
      </c>
      <c r="I55" s="31">
        <v>7.6322999999999999</v>
      </c>
      <c r="J55" s="31"/>
      <c r="K55" s="35" t="s">
        <v>554</v>
      </c>
    </row>
    <row r="56" spans="2:11" x14ac:dyDescent="0.25">
      <c r="B56" s="8" t="s">
        <v>1316</v>
      </c>
      <c r="C56" s="57" t="s">
        <v>1314</v>
      </c>
      <c r="D56" s="54" t="s">
        <v>1317</v>
      </c>
      <c r="E56" s="6" t="s">
        <v>680</v>
      </c>
      <c r="F56" s="19">
        <v>2000</v>
      </c>
      <c r="G56" s="24">
        <v>9886.02</v>
      </c>
      <c r="H56" s="24">
        <v>0.5</v>
      </c>
      <c r="I56" s="31">
        <v>7.9401000000000002</v>
      </c>
      <c r="J56" s="31"/>
      <c r="K56" s="35" t="s">
        <v>554</v>
      </c>
    </row>
    <row r="57" spans="2:11" x14ac:dyDescent="0.25">
      <c r="B57" s="8" t="s">
        <v>1318</v>
      </c>
      <c r="C57" s="57" t="s">
        <v>1314</v>
      </c>
      <c r="D57" s="54" t="s">
        <v>1319</v>
      </c>
      <c r="E57" s="6" t="s">
        <v>680</v>
      </c>
      <c r="F57" s="19">
        <v>2000</v>
      </c>
      <c r="G57" s="24">
        <v>9822.42</v>
      </c>
      <c r="H57" s="24">
        <v>0.5</v>
      </c>
      <c r="I57" s="31">
        <v>8.0473999999999997</v>
      </c>
      <c r="J57" s="31"/>
      <c r="K57" s="35" t="s">
        <v>554</v>
      </c>
    </row>
    <row r="58" spans="2:11" x14ac:dyDescent="0.25">
      <c r="B58" s="8" t="s">
        <v>1320</v>
      </c>
      <c r="C58" s="57" t="s">
        <v>98</v>
      </c>
      <c r="D58" s="54" t="s">
        <v>1321</v>
      </c>
      <c r="E58" s="6" t="s">
        <v>680</v>
      </c>
      <c r="F58" s="19">
        <v>2000</v>
      </c>
      <c r="G58" s="24">
        <v>9741.7800000000007</v>
      </c>
      <c r="H58" s="24">
        <v>0.5</v>
      </c>
      <c r="I58" s="31">
        <v>7.74</v>
      </c>
      <c r="J58" s="31"/>
      <c r="K58" s="35" t="s">
        <v>554</v>
      </c>
    </row>
    <row r="59" spans="2:11" x14ac:dyDescent="0.25">
      <c r="B59" s="8" t="s">
        <v>1322</v>
      </c>
      <c r="C59" s="57" t="s">
        <v>98</v>
      </c>
      <c r="D59" s="54" t="s">
        <v>1323</v>
      </c>
      <c r="E59" s="6" t="s">
        <v>680</v>
      </c>
      <c r="F59" s="19">
        <v>1500</v>
      </c>
      <c r="G59" s="24">
        <v>7090.73</v>
      </c>
      <c r="H59" s="24">
        <v>0.36</v>
      </c>
      <c r="I59" s="31">
        <v>7.92</v>
      </c>
      <c r="J59" s="31"/>
      <c r="K59" s="35" t="s">
        <v>554</v>
      </c>
    </row>
    <row r="60" spans="2:11" x14ac:dyDescent="0.25">
      <c r="B60" s="8" t="s">
        <v>1324</v>
      </c>
      <c r="C60" s="57" t="s">
        <v>1325</v>
      </c>
      <c r="D60" s="54" t="s">
        <v>1326</v>
      </c>
      <c r="E60" s="6" t="s">
        <v>680</v>
      </c>
      <c r="F60" s="19">
        <v>1000</v>
      </c>
      <c r="G60" s="24">
        <v>4994.8</v>
      </c>
      <c r="H60" s="24">
        <v>0.25</v>
      </c>
      <c r="I60" s="31">
        <v>7.5998999999999999</v>
      </c>
      <c r="J60" s="31"/>
      <c r="K60" s="35" t="s">
        <v>554</v>
      </c>
    </row>
    <row r="61" spans="2:11" x14ac:dyDescent="0.25">
      <c r="B61" s="8" t="s">
        <v>1327</v>
      </c>
      <c r="C61" s="57" t="s">
        <v>62</v>
      </c>
      <c r="D61" s="54" t="s">
        <v>1328</v>
      </c>
      <c r="E61" s="6" t="s">
        <v>680</v>
      </c>
      <c r="F61" s="19">
        <v>1000</v>
      </c>
      <c r="G61" s="24">
        <v>4826.41</v>
      </c>
      <c r="H61" s="24">
        <v>0.25</v>
      </c>
      <c r="I61" s="31">
        <v>7.5016999999999996</v>
      </c>
      <c r="J61" s="31"/>
      <c r="K61" s="35" t="s">
        <v>554</v>
      </c>
    </row>
    <row r="62" spans="2:11" x14ac:dyDescent="0.25">
      <c r="B62" s="8" t="s">
        <v>1329</v>
      </c>
      <c r="C62" s="57" t="s">
        <v>62</v>
      </c>
      <c r="D62" s="54" t="s">
        <v>1330</v>
      </c>
      <c r="E62" s="6" t="s">
        <v>680</v>
      </c>
      <c r="F62" s="19">
        <v>500</v>
      </c>
      <c r="G62" s="24">
        <v>2457.34</v>
      </c>
      <c r="H62" s="24">
        <v>0.13</v>
      </c>
      <c r="I62" s="31">
        <v>7.1200999999999999</v>
      </c>
      <c r="J62" s="31"/>
      <c r="K62" s="35" t="s">
        <v>554</v>
      </c>
    </row>
    <row r="63" spans="2:11" x14ac:dyDescent="0.25">
      <c r="B63" s="8" t="s">
        <v>1331</v>
      </c>
      <c r="C63" s="57" t="s">
        <v>62</v>
      </c>
      <c r="D63" s="54" t="s">
        <v>1332</v>
      </c>
      <c r="E63" s="6" t="s">
        <v>680</v>
      </c>
      <c r="F63" s="19">
        <v>300</v>
      </c>
      <c r="G63" s="24">
        <v>1414.03</v>
      </c>
      <c r="H63" s="24">
        <v>7.0000000000000007E-2</v>
      </c>
      <c r="I63" s="31">
        <v>7.6</v>
      </c>
      <c r="J63" s="31"/>
      <c r="K63" s="35" t="s">
        <v>554</v>
      </c>
    </row>
    <row r="64" spans="2:11" x14ac:dyDescent="0.25">
      <c r="C64" s="58" t="s">
        <v>39</v>
      </c>
      <c r="D64" s="54"/>
      <c r="E64" s="6"/>
      <c r="F64" s="19"/>
      <c r="G64" s="25">
        <v>751896.57</v>
      </c>
      <c r="H64" s="25">
        <v>38.299999999999997</v>
      </c>
      <c r="I64" s="31"/>
      <c r="J64" s="31"/>
      <c r="K64" s="35"/>
    </row>
    <row r="65" spans="2:11" x14ac:dyDescent="0.25">
      <c r="C65" s="57"/>
      <c r="D65" s="54"/>
      <c r="E65" s="6"/>
      <c r="F65" s="19"/>
      <c r="G65" s="24"/>
      <c r="H65" s="24"/>
      <c r="I65" s="31"/>
      <c r="J65" s="31"/>
      <c r="K65" s="35"/>
    </row>
    <row r="66" spans="2:11" x14ac:dyDescent="0.25">
      <c r="C66" s="59" t="s">
        <v>14</v>
      </c>
      <c r="D66" s="54"/>
      <c r="E66" s="6"/>
      <c r="F66" s="19"/>
      <c r="G66" s="24"/>
      <c r="H66" s="24"/>
      <c r="I66" s="31"/>
      <c r="J66" s="31"/>
      <c r="K66" s="35"/>
    </row>
    <row r="67" spans="2:11" x14ac:dyDescent="0.25">
      <c r="B67" s="8" t="s">
        <v>1333</v>
      </c>
      <c r="C67" s="57" t="s">
        <v>551</v>
      </c>
      <c r="D67" s="54" t="s">
        <v>1334</v>
      </c>
      <c r="E67" s="6" t="s">
        <v>680</v>
      </c>
      <c r="F67" s="19">
        <v>14000</v>
      </c>
      <c r="G67" s="24">
        <v>66275.3</v>
      </c>
      <c r="H67" s="24">
        <v>3.37</v>
      </c>
      <c r="I67" s="31">
        <v>7.3000999999999996</v>
      </c>
      <c r="J67" s="31"/>
      <c r="K67" s="35" t="s">
        <v>554</v>
      </c>
    </row>
    <row r="68" spans="2:11" x14ac:dyDescent="0.25">
      <c r="B68" s="8" t="s">
        <v>1335</v>
      </c>
      <c r="C68" s="57" t="s">
        <v>1196</v>
      </c>
      <c r="D68" s="54" t="s">
        <v>1336</v>
      </c>
      <c r="E68" s="6" t="s">
        <v>680</v>
      </c>
      <c r="F68" s="19">
        <v>11600</v>
      </c>
      <c r="G68" s="24">
        <v>55151.56</v>
      </c>
      <c r="H68" s="24">
        <v>2.81</v>
      </c>
      <c r="I68" s="31">
        <v>7.3067000000000002</v>
      </c>
      <c r="J68" s="31"/>
      <c r="K68" s="35"/>
    </row>
    <row r="69" spans="2:11" x14ac:dyDescent="0.25">
      <c r="B69" s="8" t="s">
        <v>1337</v>
      </c>
      <c r="C69" s="57" t="s">
        <v>710</v>
      </c>
      <c r="D69" s="54" t="s">
        <v>1338</v>
      </c>
      <c r="E69" s="6" t="s">
        <v>680</v>
      </c>
      <c r="F69" s="19">
        <v>10000</v>
      </c>
      <c r="G69" s="24">
        <v>47168.7</v>
      </c>
      <c r="H69" s="24">
        <v>2.4</v>
      </c>
      <c r="I69" s="31">
        <v>7.3029999999999999</v>
      </c>
      <c r="J69" s="31"/>
      <c r="K69" s="35" t="s">
        <v>554</v>
      </c>
    </row>
    <row r="70" spans="2:11" x14ac:dyDescent="0.25">
      <c r="B70" s="8" t="s">
        <v>1339</v>
      </c>
      <c r="C70" s="57" t="s">
        <v>1174</v>
      </c>
      <c r="D70" s="54" t="s">
        <v>1340</v>
      </c>
      <c r="E70" s="6" t="s">
        <v>1127</v>
      </c>
      <c r="F70" s="19">
        <v>9540</v>
      </c>
      <c r="G70" s="24">
        <v>45652.76</v>
      </c>
      <c r="H70" s="24">
        <v>2.3199999999999998</v>
      </c>
      <c r="I70" s="31">
        <v>7.34</v>
      </c>
      <c r="J70" s="31"/>
      <c r="K70" s="35" t="s">
        <v>554</v>
      </c>
    </row>
    <row r="71" spans="2:11" x14ac:dyDescent="0.25">
      <c r="B71" s="8" t="s">
        <v>1341</v>
      </c>
      <c r="C71" s="57" t="s">
        <v>1196</v>
      </c>
      <c r="D71" s="54" t="s">
        <v>1342</v>
      </c>
      <c r="E71" s="6" t="s">
        <v>680</v>
      </c>
      <c r="F71" s="19">
        <v>9000</v>
      </c>
      <c r="G71" s="24">
        <v>42862.5</v>
      </c>
      <c r="H71" s="24">
        <v>2.1800000000000002</v>
      </c>
      <c r="I71" s="31">
        <v>7.3101000000000003</v>
      </c>
      <c r="J71" s="31"/>
      <c r="K71" s="35"/>
    </row>
    <row r="72" spans="2:11" x14ac:dyDescent="0.25">
      <c r="B72" s="8" t="s">
        <v>1343</v>
      </c>
      <c r="C72" s="57" t="s">
        <v>685</v>
      </c>
      <c r="D72" s="54" t="s">
        <v>1344</v>
      </c>
      <c r="E72" s="6" t="s">
        <v>680</v>
      </c>
      <c r="F72" s="19">
        <v>8000</v>
      </c>
      <c r="G72" s="24">
        <v>37991.96</v>
      </c>
      <c r="H72" s="24">
        <v>1.93</v>
      </c>
      <c r="I72" s="31">
        <v>7.4199000000000002</v>
      </c>
      <c r="J72" s="31"/>
      <c r="K72" s="35" t="s">
        <v>554</v>
      </c>
    </row>
    <row r="73" spans="2:11" x14ac:dyDescent="0.25">
      <c r="B73" s="8" t="s">
        <v>1345</v>
      </c>
      <c r="C73" s="57" t="s">
        <v>1174</v>
      </c>
      <c r="D73" s="54" t="s">
        <v>1346</v>
      </c>
      <c r="E73" s="6" t="s">
        <v>1127</v>
      </c>
      <c r="F73" s="19">
        <v>7500</v>
      </c>
      <c r="G73" s="24">
        <v>36796.879999999997</v>
      </c>
      <c r="H73" s="24">
        <v>1.87</v>
      </c>
      <c r="I73" s="31">
        <v>7.0449999999999999</v>
      </c>
      <c r="J73" s="31"/>
      <c r="K73" s="35" t="s">
        <v>554</v>
      </c>
    </row>
    <row r="74" spans="2:11" x14ac:dyDescent="0.25">
      <c r="B74" s="8" t="s">
        <v>1347</v>
      </c>
      <c r="C74" s="57" t="s">
        <v>112</v>
      </c>
      <c r="D74" s="54" t="s">
        <v>1348</v>
      </c>
      <c r="E74" s="6" t="s">
        <v>680</v>
      </c>
      <c r="F74" s="19">
        <v>7000</v>
      </c>
      <c r="G74" s="24">
        <v>34276.9</v>
      </c>
      <c r="H74" s="24">
        <v>1.75</v>
      </c>
      <c r="I74" s="31">
        <v>7</v>
      </c>
      <c r="J74" s="31"/>
      <c r="K74" s="35" t="s">
        <v>554</v>
      </c>
    </row>
    <row r="75" spans="2:11" x14ac:dyDescent="0.25">
      <c r="B75" s="8" t="s">
        <v>1349</v>
      </c>
      <c r="C75" s="57" t="s">
        <v>682</v>
      </c>
      <c r="D75" s="54" t="s">
        <v>1350</v>
      </c>
      <c r="E75" s="6" t="s">
        <v>680</v>
      </c>
      <c r="F75" s="19">
        <v>7000</v>
      </c>
      <c r="G75" s="24">
        <v>33073.01</v>
      </c>
      <c r="H75" s="24">
        <v>1.68</v>
      </c>
      <c r="I75" s="31">
        <v>7.41</v>
      </c>
      <c r="J75" s="31"/>
      <c r="K75" s="35" t="s">
        <v>554</v>
      </c>
    </row>
    <row r="76" spans="2:11" x14ac:dyDescent="0.25">
      <c r="B76" s="8" t="s">
        <v>1351</v>
      </c>
      <c r="C76" s="57" t="s">
        <v>66</v>
      </c>
      <c r="D76" s="54" t="s">
        <v>1352</v>
      </c>
      <c r="E76" s="6" t="s">
        <v>680</v>
      </c>
      <c r="F76" s="19">
        <v>7000</v>
      </c>
      <c r="G76" s="24">
        <v>32701.8</v>
      </c>
      <c r="H76" s="24">
        <v>1.67</v>
      </c>
      <c r="I76" s="31">
        <v>7.35</v>
      </c>
      <c r="J76" s="31"/>
      <c r="K76" s="35" t="s">
        <v>554</v>
      </c>
    </row>
    <row r="77" spans="2:11" x14ac:dyDescent="0.25">
      <c r="B77" s="8" t="s">
        <v>1353</v>
      </c>
      <c r="C77" s="57" t="s">
        <v>685</v>
      </c>
      <c r="D77" s="54" t="s">
        <v>1354</v>
      </c>
      <c r="E77" s="6" t="s">
        <v>680</v>
      </c>
      <c r="F77" s="19">
        <v>7000</v>
      </c>
      <c r="G77" s="24">
        <v>32665.33</v>
      </c>
      <c r="H77" s="24">
        <v>1.66</v>
      </c>
      <c r="I77" s="31">
        <v>7.4749999999999996</v>
      </c>
      <c r="J77" s="31"/>
      <c r="K77" s="35" t="s">
        <v>554</v>
      </c>
    </row>
    <row r="78" spans="2:11" x14ac:dyDescent="0.25">
      <c r="B78" s="8" t="s">
        <v>1355</v>
      </c>
      <c r="C78" s="57" t="s">
        <v>105</v>
      </c>
      <c r="D78" s="54" t="s">
        <v>1356</v>
      </c>
      <c r="E78" s="6" t="s">
        <v>1097</v>
      </c>
      <c r="F78" s="19">
        <v>6500</v>
      </c>
      <c r="G78" s="24">
        <v>32046.82</v>
      </c>
      <c r="H78" s="24">
        <v>1.63</v>
      </c>
      <c r="I78" s="31">
        <v>6.9752999999999998</v>
      </c>
      <c r="J78" s="31"/>
      <c r="K78" s="35" t="s">
        <v>554</v>
      </c>
    </row>
    <row r="79" spans="2:11" x14ac:dyDescent="0.25">
      <c r="B79" s="8" t="s">
        <v>1357</v>
      </c>
      <c r="C79" s="57" t="s">
        <v>112</v>
      </c>
      <c r="D79" s="54" t="s">
        <v>1358</v>
      </c>
      <c r="E79" s="6" t="s">
        <v>680</v>
      </c>
      <c r="F79" s="19">
        <v>6500</v>
      </c>
      <c r="G79" s="24">
        <v>31308.880000000001</v>
      </c>
      <c r="H79" s="24">
        <v>1.59</v>
      </c>
      <c r="I79" s="31">
        <v>7.1950000000000003</v>
      </c>
      <c r="J79" s="31"/>
      <c r="K79" s="35" t="s">
        <v>554</v>
      </c>
    </row>
    <row r="80" spans="2:11" x14ac:dyDescent="0.25">
      <c r="B80" s="8" t="s">
        <v>1359</v>
      </c>
      <c r="C80" s="57" t="s">
        <v>710</v>
      </c>
      <c r="D80" s="54" t="s">
        <v>1360</v>
      </c>
      <c r="E80" s="6" t="s">
        <v>680</v>
      </c>
      <c r="F80" s="19">
        <v>6000</v>
      </c>
      <c r="G80" s="24">
        <v>28918.62</v>
      </c>
      <c r="H80" s="24">
        <v>1.47</v>
      </c>
      <c r="I80" s="31">
        <v>7.2601000000000004</v>
      </c>
      <c r="J80" s="31"/>
      <c r="K80" s="35" t="s">
        <v>554</v>
      </c>
    </row>
    <row r="81" spans="2:11" x14ac:dyDescent="0.25">
      <c r="B81" s="8" t="s">
        <v>1361</v>
      </c>
      <c r="C81" s="57" t="s">
        <v>1177</v>
      </c>
      <c r="D81" s="54" t="s">
        <v>1362</v>
      </c>
      <c r="E81" s="6" t="s">
        <v>680</v>
      </c>
      <c r="F81" s="19">
        <v>5000</v>
      </c>
      <c r="G81" s="24">
        <v>24115.23</v>
      </c>
      <c r="H81" s="24">
        <v>1.23</v>
      </c>
      <c r="I81" s="31">
        <v>7.1999000000000004</v>
      </c>
      <c r="J81" s="31"/>
      <c r="K81" s="35" t="s">
        <v>554</v>
      </c>
    </row>
    <row r="82" spans="2:11" x14ac:dyDescent="0.25">
      <c r="B82" s="8" t="s">
        <v>1363</v>
      </c>
      <c r="C82" s="57" t="s">
        <v>551</v>
      </c>
      <c r="D82" s="54" t="s">
        <v>1364</v>
      </c>
      <c r="E82" s="6" t="s">
        <v>680</v>
      </c>
      <c r="F82" s="19">
        <v>5000</v>
      </c>
      <c r="G82" s="24">
        <v>23875.4</v>
      </c>
      <c r="H82" s="24">
        <v>1.22</v>
      </c>
      <c r="I82" s="31">
        <v>7.2850999999999999</v>
      </c>
      <c r="J82" s="31"/>
      <c r="K82" s="35" t="s">
        <v>554</v>
      </c>
    </row>
    <row r="83" spans="2:11" x14ac:dyDescent="0.25">
      <c r="B83" s="8" t="s">
        <v>1365</v>
      </c>
      <c r="C83" s="57" t="s">
        <v>66</v>
      </c>
      <c r="D83" s="54" t="s">
        <v>1366</v>
      </c>
      <c r="E83" s="6" t="s">
        <v>680</v>
      </c>
      <c r="F83" s="19">
        <v>5000</v>
      </c>
      <c r="G83" s="24">
        <v>23778.1</v>
      </c>
      <c r="H83" s="24">
        <v>1.21</v>
      </c>
      <c r="I83" s="31">
        <v>7.27</v>
      </c>
      <c r="J83" s="31"/>
      <c r="K83" s="35"/>
    </row>
    <row r="84" spans="2:11" x14ac:dyDescent="0.25">
      <c r="B84" s="8" t="s">
        <v>1367</v>
      </c>
      <c r="C84" s="57" t="s">
        <v>710</v>
      </c>
      <c r="D84" s="54" t="s">
        <v>1368</v>
      </c>
      <c r="E84" s="6" t="s">
        <v>680</v>
      </c>
      <c r="F84" s="19">
        <v>5000</v>
      </c>
      <c r="G84" s="24">
        <v>23445.15</v>
      </c>
      <c r="H84" s="24">
        <v>1.19</v>
      </c>
      <c r="I84" s="31">
        <v>7.38</v>
      </c>
      <c r="J84" s="31"/>
      <c r="K84" s="35" t="s">
        <v>554</v>
      </c>
    </row>
    <row r="85" spans="2:11" x14ac:dyDescent="0.25">
      <c r="B85" s="8" t="s">
        <v>1369</v>
      </c>
      <c r="C85" s="57" t="s">
        <v>58</v>
      </c>
      <c r="D85" s="54" t="s">
        <v>1370</v>
      </c>
      <c r="E85" s="6" t="s">
        <v>1127</v>
      </c>
      <c r="F85" s="19">
        <v>4500</v>
      </c>
      <c r="G85" s="24">
        <v>22066.81</v>
      </c>
      <c r="H85" s="24">
        <v>1.1200000000000001</v>
      </c>
      <c r="I85" s="31">
        <v>7.0250000000000004</v>
      </c>
      <c r="J85" s="31"/>
      <c r="K85" s="35" t="s">
        <v>554</v>
      </c>
    </row>
    <row r="86" spans="2:11" x14ac:dyDescent="0.25">
      <c r="B86" s="8" t="s">
        <v>1371</v>
      </c>
      <c r="C86" s="57" t="s">
        <v>685</v>
      </c>
      <c r="D86" s="54" t="s">
        <v>1372</v>
      </c>
      <c r="E86" s="6" t="s">
        <v>680</v>
      </c>
      <c r="F86" s="19">
        <v>4500</v>
      </c>
      <c r="G86" s="24">
        <v>21487.93</v>
      </c>
      <c r="H86" s="24">
        <v>1.0900000000000001</v>
      </c>
      <c r="I86" s="31">
        <v>7.4100999999999999</v>
      </c>
      <c r="J86" s="31"/>
      <c r="K86" s="35" t="s">
        <v>554</v>
      </c>
    </row>
    <row r="87" spans="2:11" x14ac:dyDescent="0.25">
      <c r="B87" s="8" t="s">
        <v>1373</v>
      </c>
      <c r="C87" s="57" t="s">
        <v>66</v>
      </c>
      <c r="D87" s="54" t="s">
        <v>1374</v>
      </c>
      <c r="E87" s="6" t="s">
        <v>680</v>
      </c>
      <c r="F87" s="19">
        <v>4500</v>
      </c>
      <c r="G87" s="24">
        <v>21282.57</v>
      </c>
      <c r="H87" s="24">
        <v>1.08</v>
      </c>
      <c r="I87" s="31">
        <v>7.2750000000000004</v>
      </c>
      <c r="J87" s="31"/>
      <c r="K87" s="35" t="s">
        <v>554</v>
      </c>
    </row>
    <row r="88" spans="2:11" x14ac:dyDescent="0.25">
      <c r="B88" s="8" t="s">
        <v>1375</v>
      </c>
      <c r="C88" s="57" t="s">
        <v>112</v>
      </c>
      <c r="D88" s="54" t="s">
        <v>1376</v>
      </c>
      <c r="E88" s="6" t="s">
        <v>680</v>
      </c>
      <c r="F88" s="19">
        <v>4000</v>
      </c>
      <c r="G88" s="24">
        <v>19710.62</v>
      </c>
      <c r="H88" s="24">
        <v>1</v>
      </c>
      <c r="I88" s="31">
        <v>6.8701999999999996</v>
      </c>
      <c r="J88" s="31"/>
      <c r="K88" s="35"/>
    </row>
    <row r="89" spans="2:11" x14ac:dyDescent="0.25">
      <c r="B89" s="8" t="s">
        <v>1377</v>
      </c>
      <c r="C89" s="57" t="s">
        <v>58</v>
      </c>
      <c r="D89" s="54" t="s">
        <v>1378</v>
      </c>
      <c r="E89" s="6" t="s">
        <v>1127</v>
      </c>
      <c r="F89" s="19">
        <v>4000</v>
      </c>
      <c r="G89" s="24">
        <v>19308.72</v>
      </c>
      <c r="H89" s="24">
        <v>0.98</v>
      </c>
      <c r="I89" s="31">
        <v>7.18</v>
      </c>
      <c r="J89" s="31"/>
      <c r="K89" s="35" t="s">
        <v>554</v>
      </c>
    </row>
    <row r="90" spans="2:11" x14ac:dyDescent="0.25">
      <c r="B90" s="8" t="s">
        <v>1379</v>
      </c>
      <c r="C90" s="57" t="s">
        <v>432</v>
      </c>
      <c r="D90" s="54" t="s">
        <v>1380</v>
      </c>
      <c r="E90" s="6" t="s">
        <v>680</v>
      </c>
      <c r="F90" s="19">
        <v>3000</v>
      </c>
      <c r="G90" s="24">
        <v>14257.76</v>
      </c>
      <c r="H90" s="24">
        <v>0.73</v>
      </c>
      <c r="I90" s="31">
        <v>7.3650000000000002</v>
      </c>
      <c r="J90" s="31"/>
      <c r="K90" s="35" t="s">
        <v>554</v>
      </c>
    </row>
    <row r="91" spans="2:11" x14ac:dyDescent="0.25">
      <c r="B91" s="8" t="s">
        <v>1381</v>
      </c>
      <c r="C91" s="57" t="s">
        <v>432</v>
      </c>
      <c r="D91" s="54" t="s">
        <v>1382</v>
      </c>
      <c r="E91" s="6" t="s">
        <v>680</v>
      </c>
      <c r="F91" s="19">
        <v>3000</v>
      </c>
      <c r="G91" s="24">
        <v>14197.32</v>
      </c>
      <c r="H91" s="24">
        <v>0.72</v>
      </c>
      <c r="I91" s="31">
        <v>7.3700999999999999</v>
      </c>
      <c r="J91" s="31"/>
      <c r="K91" s="35" t="s">
        <v>554</v>
      </c>
    </row>
    <row r="92" spans="2:11" x14ac:dyDescent="0.25">
      <c r="B92" s="8" t="s">
        <v>1383</v>
      </c>
      <c r="C92" s="57" t="s">
        <v>105</v>
      </c>
      <c r="D92" s="54" t="s">
        <v>1384</v>
      </c>
      <c r="E92" s="6" t="s">
        <v>1097</v>
      </c>
      <c r="F92" s="19">
        <v>2500</v>
      </c>
      <c r="G92" s="24">
        <v>12332.68</v>
      </c>
      <c r="H92" s="24">
        <v>0.63</v>
      </c>
      <c r="I92" s="31">
        <v>6.9752000000000001</v>
      </c>
      <c r="J92" s="31"/>
      <c r="K92" s="35" t="s">
        <v>554</v>
      </c>
    </row>
    <row r="93" spans="2:11" x14ac:dyDescent="0.25">
      <c r="B93" s="8" t="s">
        <v>1385</v>
      </c>
      <c r="C93" s="57" t="s">
        <v>303</v>
      </c>
      <c r="D93" s="54" t="s">
        <v>1386</v>
      </c>
      <c r="E93" s="6" t="s">
        <v>1097</v>
      </c>
      <c r="F93" s="19">
        <v>2500</v>
      </c>
      <c r="G93" s="24">
        <v>12068.53</v>
      </c>
      <c r="H93" s="24">
        <v>0.61</v>
      </c>
      <c r="I93" s="31">
        <v>7.1700999999999997</v>
      </c>
      <c r="J93" s="31"/>
      <c r="K93" s="35" t="s">
        <v>554</v>
      </c>
    </row>
    <row r="94" spans="2:11" x14ac:dyDescent="0.25">
      <c r="B94" s="8" t="s">
        <v>1387</v>
      </c>
      <c r="C94" s="57" t="s">
        <v>303</v>
      </c>
      <c r="D94" s="54" t="s">
        <v>1388</v>
      </c>
      <c r="E94" s="6" t="s">
        <v>1097</v>
      </c>
      <c r="F94" s="19">
        <v>2000</v>
      </c>
      <c r="G94" s="24">
        <v>9805.07</v>
      </c>
      <c r="H94" s="24">
        <v>0.5</v>
      </c>
      <c r="I94" s="31">
        <v>7.0449999999999999</v>
      </c>
      <c r="J94" s="31"/>
      <c r="K94" s="35" t="s">
        <v>554</v>
      </c>
    </row>
    <row r="95" spans="2:11" x14ac:dyDescent="0.25">
      <c r="B95" s="8" t="s">
        <v>1389</v>
      </c>
      <c r="C95" s="57" t="s">
        <v>710</v>
      </c>
      <c r="D95" s="54" t="s">
        <v>1390</v>
      </c>
      <c r="E95" s="6" t="s">
        <v>680</v>
      </c>
      <c r="F95" s="19">
        <v>2000</v>
      </c>
      <c r="G95" s="24">
        <v>9571.8799999999992</v>
      </c>
      <c r="H95" s="24">
        <v>0.49</v>
      </c>
      <c r="I95" s="31">
        <v>7.2881</v>
      </c>
      <c r="J95" s="31"/>
      <c r="K95" s="35" t="s">
        <v>554</v>
      </c>
    </row>
    <row r="96" spans="2:11" x14ac:dyDescent="0.25">
      <c r="B96" s="8" t="s">
        <v>1391</v>
      </c>
      <c r="C96" s="57" t="s">
        <v>1174</v>
      </c>
      <c r="D96" s="54" t="s">
        <v>1392</v>
      </c>
      <c r="E96" s="6" t="s">
        <v>1127</v>
      </c>
      <c r="F96" s="19">
        <v>2000</v>
      </c>
      <c r="G96" s="24">
        <v>9520.7099999999991</v>
      </c>
      <c r="H96" s="24">
        <v>0.48</v>
      </c>
      <c r="I96" s="31">
        <v>7.35</v>
      </c>
      <c r="J96" s="31"/>
      <c r="K96" s="35" t="s">
        <v>554</v>
      </c>
    </row>
    <row r="97" spans="2:11" x14ac:dyDescent="0.25">
      <c r="B97" s="8" t="s">
        <v>1393</v>
      </c>
      <c r="C97" s="57" t="s">
        <v>682</v>
      </c>
      <c r="D97" s="54" t="s">
        <v>1394</v>
      </c>
      <c r="E97" s="6" t="s">
        <v>680</v>
      </c>
      <c r="F97" s="19">
        <v>2000</v>
      </c>
      <c r="G97" s="24">
        <v>9519.1299999999992</v>
      </c>
      <c r="H97" s="24">
        <v>0.48</v>
      </c>
      <c r="I97" s="31">
        <v>7.4050000000000002</v>
      </c>
      <c r="J97" s="31"/>
      <c r="K97" s="35" t="s">
        <v>554</v>
      </c>
    </row>
    <row r="98" spans="2:11" x14ac:dyDescent="0.25">
      <c r="B98" s="8" t="s">
        <v>1395</v>
      </c>
      <c r="C98" s="57" t="s">
        <v>58</v>
      </c>
      <c r="D98" s="54" t="s">
        <v>1396</v>
      </c>
      <c r="E98" s="6" t="s">
        <v>1127</v>
      </c>
      <c r="F98" s="19">
        <v>1500</v>
      </c>
      <c r="G98" s="24">
        <v>7199.91</v>
      </c>
      <c r="H98" s="24">
        <v>0.37</v>
      </c>
      <c r="I98" s="31">
        <v>7.21</v>
      </c>
      <c r="J98" s="31"/>
      <c r="K98" s="35" t="s">
        <v>554</v>
      </c>
    </row>
    <row r="99" spans="2:11" x14ac:dyDescent="0.25">
      <c r="B99" s="8" t="s">
        <v>1397</v>
      </c>
      <c r="C99" s="57" t="s">
        <v>303</v>
      </c>
      <c r="D99" s="54" t="s">
        <v>1398</v>
      </c>
      <c r="E99" s="6" t="s">
        <v>1097</v>
      </c>
      <c r="F99" s="19">
        <v>1000</v>
      </c>
      <c r="G99" s="24">
        <v>4928.01</v>
      </c>
      <c r="H99" s="24">
        <v>0.25</v>
      </c>
      <c r="I99" s="31">
        <v>6.9249999999999998</v>
      </c>
      <c r="J99" s="31"/>
      <c r="K99" s="35" t="s">
        <v>554</v>
      </c>
    </row>
    <row r="100" spans="2:11" x14ac:dyDescent="0.25">
      <c r="B100" s="8" t="s">
        <v>1399</v>
      </c>
      <c r="C100" s="57" t="s">
        <v>66</v>
      </c>
      <c r="D100" s="54" t="s">
        <v>1400</v>
      </c>
      <c r="E100" s="6" t="s">
        <v>680</v>
      </c>
      <c r="F100" s="19">
        <v>500</v>
      </c>
      <c r="G100" s="24">
        <v>2410.6</v>
      </c>
      <c r="H100" s="24">
        <v>0.12</v>
      </c>
      <c r="I100" s="31">
        <v>7.2</v>
      </c>
      <c r="J100" s="31"/>
      <c r="K100" s="35" t="s">
        <v>554</v>
      </c>
    </row>
    <row r="101" spans="2:11" x14ac:dyDescent="0.25">
      <c r="B101" s="8" t="s">
        <v>1401</v>
      </c>
      <c r="C101" s="57" t="s">
        <v>685</v>
      </c>
      <c r="D101" s="54" t="s">
        <v>1402</v>
      </c>
      <c r="E101" s="6" t="s">
        <v>680</v>
      </c>
      <c r="F101" s="19">
        <v>200</v>
      </c>
      <c r="G101" s="24">
        <v>974.49</v>
      </c>
      <c r="H101" s="24">
        <v>0.05</v>
      </c>
      <c r="I101" s="31">
        <v>7.2401999999999997</v>
      </c>
      <c r="J101" s="31"/>
      <c r="K101" s="35" t="s">
        <v>554</v>
      </c>
    </row>
    <row r="102" spans="2:11" x14ac:dyDescent="0.25">
      <c r="B102" s="8" t="s">
        <v>1403</v>
      </c>
      <c r="C102" s="57" t="s">
        <v>105</v>
      </c>
      <c r="D102" s="54" t="s">
        <v>1404</v>
      </c>
      <c r="E102" s="6" t="s">
        <v>1097</v>
      </c>
      <c r="F102" s="19">
        <v>100</v>
      </c>
      <c r="G102" s="24">
        <v>485.25</v>
      </c>
      <c r="H102" s="24">
        <v>0.02</v>
      </c>
      <c r="I102" s="31">
        <v>7.2020999999999997</v>
      </c>
      <c r="J102" s="31"/>
      <c r="K102" s="35" t="s">
        <v>554</v>
      </c>
    </row>
    <row r="103" spans="2:11" x14ac:dyDescent="0.25">
      <c r="C103" s="58" t="s">
        <v>39</v>
      </c>
      <c r="D103" s="54"/>
      <c r="E103" s="6"/>
      <c r="F103" s="19"/>
      <c r="G103" s="25">
        <v>863232.89</v>
      </c>
      <c r="H103" s="25">
        <v>43.9</v>
      </c>
      <c r="I103" s="31"/>
      <c r="J103" s="31"/>
      <c r="K103" s="35"/>
    </row>
    <row r="104" spans="2:11" x14ac:dyDescent="0.25">
      <c r="C104" s="57"/>
      <c r="D104" s="54"/>
      <c r="E104" s="6"/>
      <c r="F104" s="19"/>
      <c r="G104" s="24"/>
      <c r="H104" s="24"/>
      <c r="I104" s="31"/>
      <c r="J104" s="31"/>
      <c r="K104" s="35"/>
    </row>
    <row r="105" spans="2:11" x14ac:dyDescent="0.25">
      <c r="C105" s="59" t="s">
        <v>15</v>
      </c>
      <c r="D105" s="54"/>
      <c r="E105" s="6"/>
      <c r="F105" s="19"/>
      <c r="G105" s="24"/>
      <c r="H105" s="24"/>
      <c r="I105" s="31"/>
      <c r="J105" s="31"/>
      <c r="K105" s="35"/>
    </row>
    <row r="106" spans="2:11" x14ac:dyDescent="0.25">
      <c r="B106" s="8" t="s">
        <v>1405</v>
      </c>
      <c r="C106" s="57" t="s">
        <v>1406</v>
      </c>
      <c r="D106" s="54" t="s">
        <v>1407</v>
      </c>
      <c r="E106" s="6" t="s">
        <v>620</v>
      </c>
      <c r="F106" s="19">
        <v>225000000</v>
      </c>
      <c r="G106" s="24">
        <v>213131.48</v>
      </c>
      <c r="H106" s="24">
        <v>10.85</v>
      </c>
      <c r="I106" s="31">
        <v>6.89</v>
      </c>
      <c r="J106" s="31"/>
      <c r="K106" s="35"/>
    </row>
    <row r="107" spans="2:11" x14ac:dyDescent="0.25">
      <c r="B107" s="8" t="s">
        <v>1408</v>
      </c>
      <c r="C107" s="57" t="s">
        <v>1409</v>
      </c>
      <c r="D107" s="54" t="s">
        <v>1410</v>
      </c>
      <c r="E107" s="6" t="s">
        <v>620</v>
      </c>
      <c r="F107" s="19">
        <v>60000000</v>
      </c>
      <c r="G107" s="24">
        <v>60000</v>
      </c>
      <c r="H107" s="24">
        <v>3.06</v>
      </c>
      <c r="I107" s="31">
        <v>6.4404000000000003</v>
      </c>
      <c r="J107" s="31"/>
      <c r="K107" s="35"/>
    </row>
    <row r="108" spans="2:11" x14ac:dyDescent="0.25">
      <c r="B108" s="8" t="s">
        <v>1231</v>
      </c>
      <c r="C108" s="57" t="s">
        <v>1232</v>
      </c>
      <c r="D108" s="54" t="s">
        <v>1233</v>
      </c>
      <c r="E108" s="6" t="s">
        <v>620</v>
      </c>
      <c r="F108" s="19">
        <v>35500000</v>
      </c>
      <c r="G108" s="24">
        <v>35093.31</v>
      </c>
      <c r="H108" s="24">
        <v>1.79</v>
      </c>
      <c r="I108" s="31">
        <v>6.7141000000000002</v>
      </c>
      <c r="J108" s="31"/>
      <c r="K108" s="35"/>
    </row>
    <row r="109" spans="2:11" x14ac:dyDescent="0.25">
      <c r="B109" s="8" t="s">
        <v>1411</v>
      </c>
      <c r="C109" s="57" t="s">
        <v>1412</v>
      </c>
      <c r="D109" s="54" t="s">
        <v>1413</v>
      </c>
      <c r="E109" s="6" t="s">
        <v>620</v>
      </c>
      <c r="F109" s="19">
        <v>25000000</v>
      </c>
      <c r="G109" s="24">
        <v>24519.98</v>
      </c>
      <c r="H109" s="24">
        <v>1.25</v>
      </c>
      <c r="I109" s="31">
        <v>6.8052999999999999</v>
      </c>
      <c r="J109" s="31"/>
      <c r="K109" s="35"/>
    </row>
    <row r="110" spans="2:11" x14ac:dyDescent="0.25">
      <c r="B110" s="8" t="s">
        <v>1414</v>
      </c>
      <c r="C110" s="57" t="s">
        <v>1415</v>
      </c>
      <c r="D110" s="54" t="s">
        <v>1416</v>
      </c>
      <c r="E110" s="6" t="s">
        <v>620</v>
      </c>
      <c r="F110" s="19">
        <v>10000000</v>
      </c>
      <c r="G110" s="24">
        <v>9834.23</v>
      </c>
      <c r="H110" s="24">
        <v>0.5</v>
      </c>
      <c r="I110" s="31">
        <v>6.7610999999999999</v>
      </c>
      <c r="J110" s="31"/>
      <c r="K110" s="35"/>
    </row>
    <row r="111" spans="2:11" x14ac:dyDescent="0.25">
      <c r="B111" s="8" t="s">
        <v>1417</v>
      </c>
      <c r="C111" s="57" t="s">
        <v>1418</v>
      </c>
      <c r="D111" s="54" t="s">
        <v>1419</v>
      </c>
      <c r="E111" s="6" t="s">
        <v>620</v>
      </c>
      <c r="F111" s="19">
        <v>2000000</v>
      </c>
      <c r="G111" s="24">
        <v>1987.65</v>
      </c>
      <c r="H111" s="24">
        <v>0.1</v>
      </c>
      <c r="I111" s="31">
        <v>6.4797000000000002</v>
      </c>
      <c r="J111" s="31"/>
      <c r="K111" s="35"/>
    </row>
    <row r="112" spans="2:11" x14ac:dyDescent="0.25">
      <c r="C112" s="58" t="s">
        <v>39</v>
      </c>
      <c r="D112" s="54"/>
      <c r="E112" s="6"/>
      <c r="F112" s="19"/>
      <c r="G112" s="25">
        <v>344566.65</v>
      </c>
      <c r="H112" s="25">
        <v>17.55</v>
      </c>
      <c r="I112" s="31"/>
      <c r="J112" s="31"/>
      <c r="K112" s="35"/>
    </row>
    <row r="113" spans="1:11" x14ac:dyDescent="0.25">
      <c r="C113" s="57"/>
      <c r="D113" s="54"/>
      <c r="E113" s="6"/>
      <c r="F113" s="19"/>
      <c r="G113" s="24"/>
      <c r="H113" s="24"/>
      <c r="I113" s="31"/>
      <c r="J113" s="31"/>
      <c r="K113" s="35"/>
    </row>
    <row r="114" spans="1:11" x14ac:dyDescent="0.25">
      <c r="C114" s="58" t="s">
        <v>16</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9" t="s">
        <v>17</v>
      </c>
      <c r="D116" s="54"/>
      <c r="E116" s="6"/>
      <c r="F116" s="19"/>
      <c r="G116" s="24"/>
      <c r="H116" s="24"/>
      <c r="I116" s="31"/>
      <c r="J116" s="31"/>
      <c r="K116" s="35"/>
    </row>
    <row r="117" spans="1:11" x14ac:dyDescent="0.25">
      <c r="B117" s="8" t="s">
        <v>1420</v>
      </c>
      <c r="C117" s="57" t="s">
        <v>1421</v>
      </c>
      <c r="D117" s="54" t="s">
        <v>1422</v>
      </c>
      <c r="E117" s="6" t="s">
        <v>620</v>
      </c>
      <c r="F117" s="19">
        <v>957100</v>
      </c>
      <c r="G117" s="24">
        <v>933.66</v>
      </c>
      <c r="H117" s="24">
        <v>0.05</v>
      </c>
      <c r="I117" s="31">
        <v>6.8909000000000002</v>
      </c>
      <c r="J117" s="31"/>
      <c r="K117" s="35"/>
    </row>
    <row r="118" spans="1:11" x14ac:dyDescent="0.25">
      <c r="C118" s="58" t="s">
        <v>39</v>
      </c>
      <c r="D118" s="54"/>
      <c r="E118" s="6"/>
      <c r="F118" s="19"/>
      <c r="G118" s="25">
        <v>933.66</v>
      </c>
      <c r="H118" s="25">
        <v>0.05</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A121" s="28"/>
      <c r="B121" s="28"/>
      <c r="C121" s="58" t="s">
        <v>19</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C129" s="59" t="s">
        <v>23</v>
      </c>
      <c r="D129" s="54"/>
      <c r="E129" s="6"/>
      <c r="F129" s="19"/>
      <c r="G129" s="24"/>
      <c r="H129" s="24"/>
      <c r="I129" s="31"/>
      <c r="J129" s="31"/>
      <c r="K129" s="35"/>
    </row>
    <row r="130" spans="1:54" x14ac:dyDescent="0.25">
      <c r="B130" s="8" t="s">
        <v>37</v>
      </c>
      <c r="C130" s="57" t="s">
        <v>38</v>
      </c>
      <c r="D130" s="54"/>
      <c r="E130" s="6"/>
      <c r="F130" s="19"/>
      <c r="G130" s="24">
        <v>11857.69</v>
      </c>
      <c r="H130" s="24">
        <v>0.6</v>
      </c>
      <c r="I130" s="31"/>
      <c r="J130" s="31"/>
      <c r="K130" s="35"/>
    </row>
    <row r="131" spans="1:54" x14ac:dyDescent="0.25">
      <c r="C131" s="58" t="s">
        <v>39</v>
      </c>
      <c r="D131" s="54"/>
      <c r="E131" s="6"/>
      <c r="F131" s="19"/>
      <c r="G131" s="25">
        <v>11857.69</v>
      </c>
      <c r="H131" s="25">
        <v>0.6</v>
      </c>
      <c r="I131" s="31"/>
      <c r="J131" s="31"/>
      <c r="K131" s="35"/>
    </row>
    <row r="132" spans="1:54" x14ac:dyDescent="0.25">
      <c r="C132" s="57"/>
      <c r="D132" s="54"/>
      <c r="E132" s="6"/>
      <c r="F132" s="19"/>
      <c r="G132" s="24"/>
      <c r="H132" s="24"/>
      <c r="I132" s="31"/>
      <c r="J132" s="31"/>
      <c r="K132" s="35"/>
    </row>
    <row r="133" spans="1:54" x14ac:dyDescent="0.25">
      <c r="A133" s="10"/>
      <c r="B133" s="28"/>
      <c r="C133" s="58" t="s">
        <v>24</v>
      </c>
      <c r="D133" s="54"/>
      <c r="E133" s="6"/>
      <c r="F133" s="19"/>
      <c r="G133" s="24"/>
      <c r="H133" s="24"/>
      <c r="I133" s="31"/>
      <c r="J133" s="31"/>
      <c r="K133" s="35"/>
    </row>
    <row r="134" spans="1:54" s="2" customFormat="1" ht="13.5" x14ac:dyDescent="0.25">
      <c r="A134" s="28"/>
      <c r="B134" s="28"/>
      <c r="C134" s="57" t="s">
        <v>4815</v>
      </c>
      <c r="D134" s="54"/>
      <c r="E134" s="6"/>
      <c r="F134" s="19"/>
      <c r="G134" s="24" t="s">
        <v>2</v>
      </c>
      <c r="H134" s="24" t="s">
        <v>2</v>
      </c>
      <c r="I134" s="31"/>
      <c r="J134" s="31"/>
      <c r="K134" s="35"/>
      <c r="L134" s="3"/>
      <c r="AI134" s="3"/>
      <c r="AV134" s="3"/>
      <c r="AX134" s="3"/>
      <c r="BB134" s="3"/>
    </row>
    <row r="135" spans="1:54" x14ac:dyDescent="0.25">
      <c r="B135" s="8"/>
      <c r="C135" s="57" t="s">
        <v>40</v>
      </c>
      <c r="D135" s="54"/>
      <c r="E135" s="6"/>
      <c r="F135" s="19"/>
      <c r="G135" s="24">
        <v>-15980.51</v>
      </c>
      <c r="H135" s="24">
        <v>-0.78</v>
      </c>
      <c r="I135" s="31"/>
      <c r="J135" s="31"/>
      <c r="K135" s="35"/>
    </row>
    <row r="136" spans="1:54" x14ac:dyDescent="0.25">
      <c r="C136" s="58" t="s">
        <v>39</v>
      </c>
      <c r="D136" s="54"/>
      <c r="E136" s="6"/>
      <c r="F136" s="19"/>
      <c r="G136" s="25">
        <v>-15980.51</v>
      </c>
      <c r="H136" s="25">
        <v>-0.78</v>
      </c>
      <c r="I136" s="31"/>
      <c r="J136" s="31"/>
      <c r="K136" s="35"/>
    </row>
    <row r="137" spans="1:54" x14ac:dyDescent="0.25">
      <c r="C137" s="57"/>
      <c r="D137" s="54"/>
      <c r="E137" s="6"/>
      <c r="F137" s="19"/>
      <c r="G137" s="24"/>
      <c r="H137" s="24"/>
      <c r="I137" s="31"/>
      <c r="J137" s="31"/>
      <c r="K137" s="35"/>
    </row>
    <row r="138" spans="1:54" x14ac:dyDescent="0.25">
      <c r="C138" s="60" t="s">
        <v>41</v>
      </c>
      <c r="D138" s="55"/>
      <c r="E138" s="5"/>
      <c r="F138" s="20"/>
      <c r="G138" s="26">
        <v>1963923.7</v>
      </c>
      <c r="H138" s="26">
        <v>99.999999999999986</v>
      </c>
      <c r="I138" s="32"/>
      <c r="J138" s="32"/>
      <c r="K138" s="36"/>
    </row>
    <row r="141" spans="1:54" x14ac:dyDescent="0.25">
      <c r="C141" s="1" t="s">
        <v>42</v>
      </c>
    </row>
    <row r="142" spans="1:54" x14ac:dyDescent="0.25">
      <c r="C142" s="37" t="s">
        <v>43</v>
      </c>
      <c r="D142" s="37"/>
      <c r="E142" s="37"/>
      <c r="F142" s="37"/>
      <c r="G142" s="37"/>
      <c r="H142" s="37"/>
      <c r="I142" s="37"/>
      <c r="J142" s="37"/>
      <c r="K142" s="37"/>
    </row>
    <row r="143" spans="1:54" x14ac:dyDescent="0.25">
      <c r="C143" s="2" t="s">
        <v>44</v>
      </c>
    </row>
    <row r="144" spans="1:54" x14ac:dyDescent="0.25">
      <c r="C144" s="2" t="s">
        <v>45</v>
      </c>
    </row>
    <row r="145" spans="3:6" x14ac:dyDescent="0.25">
      <c r="C145" s="2" t="s">
        <v>46</v>
      </c>
    </row>
    <row r="146" spans="3:6" x14ac:dyDescent="0.25">
      <c r="C146" s="2" t="s">
        <v>47</v>
      </c>
    </row>
    <row r="147" spans="3:6" x14ac:dyDescent="0.25">
      <c r="C147" s="2" t="s">
        <v>4817</v>
      </c>
    </row>
    <row r="149" spans="3:6" x14ac:dyDescent="0.25">
      <c r="C149" s="82" t="s">
        <v>4881</v>
      </c>
      <c r="E149" s="82" t="s">
        <v>4882</v>
      </c>
      <c r="F149" s="83"/>
    </row>
    <row r="150" spans="3:6" x14ac:dyDescent="0.25">
      <c r="E150" s="2" t="s">
        <v>4898</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24"/>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1423</v>
      </c>
      <c r="J2" s="38" t="s">
        <v>4626</v>
      </c>
    </row>
    <row r="3" spans="1:54" ht="16.5" x14ac:dyDescent="0.3">
      <c r="C3" s="1" t="s">
        <v>26</v>
      </c>
      <c r="D3" s="21" t="s">
        <v>1424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545</v>
      </c>
      <c r="D15" s="54"/>
      <c r="E15" s="6"/>
      <c r="F15" s="19"/>
      <c r="G15" s="24"/>
      <c r="H15" s="24"/>
      <c r="I15" s="31"/>
      <c r="J15" s="31"/>
      <c r="K15" s="35"/>
    </row>
    <row r="16" spans="1:54" x14ac:dyDescent="0.25">
      <c r="B16" s="8" t="s">
        <v>546</v>
      </c>
      <c r="C16" s="57" t="s">
        <v>547</v>
      </c>
      <c r="D16" s="54" t="s">
        <v>548</v>
      </c>
      <c r="E16" s="6" t="s">
        <v>549</v>
      </c>
      <c r="F16" s="19">
        <v>5000000</v>
      </c>
      <c r="G16" s="24">
        <v>5000</v>
      </c>
      <c r="H16" s="24">
        <v>1.78</v>
      </c>
      <c r="I16" s="31"/>
      <c r="J16" s="31"/>
      <c r="K16" s="35" t="s">
        <v>4853</v>
      </c>
    </row>
    <row r="17" spans="1:11" x14ac:dyDescent="0.25">
      <c r="C17" s="58" t="s">
        <v>39</v>
      </c>
      <c r="D17" s="54"/>
      <c r="E17" s="6"/>
      <c r="F17" s="19"/>
      <c r="G17" s="25">
        <v>5000</v>
      </c>
      <c r="H17" s="25">
        <v>1.78</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1425</v>
      </c>
      <c r="C21" s="57" t="s">
        <v>595</v>
      </c>
      <c r="D21" s="54" t="s">
        <v>1426</v>
      </c>
      <c r="E21" s="6" t="s">
        <v>1427</v>
      </c>
      <c r="F21" s="19">
        <v>12200</v>
      </c>
      <c r="G21" s="24">
        <v>12167.73</v>
      </c>
      <c r="H21" s="24">
        <v>4.34</v>
      </c>
      <c r="I21" s="31">
        <v>8.6000999999999994</v>
      </c>
      <c r="J21" s="31"/>
      <c r="K21" s="35" t="s">
        <v>554</v>
      </c>
    </row>
    <row r="22" spans="1:11" x14ac:dyDescent="0.25">
      <c r="B22" s="8" t="s">
        <v>1428</v>
      </c>
      <c r="C22" s="57" t="s">
        <v>1429</v>
      </c>
      <c r="D22" s="54" t="s">
        <v>1430</v>
      </c>
      <c r="E22" s="6" t="s">
        <v>1427</v>
      </c>
      <c r="F22" s="19">
        <v>1000</v>
      </c>
      <c r="G22" s="24">
        <v>10010.36</v>
      </c>
      <c r="H22" s="24">
        <v>3.57</v>
      </c>
      <c r="I22" s="31">
        <v>7.2351999999999999</v>
      </c>
      <c r="J22" s="31"/>
      <c r="K22" s="35" t="s">
        <v>554</v>
      </c>
    </row>
    <row r="23" spans="1:11" x14ac:dyDescent="0.25">
      <c r="B23" s="8" t="s">
        <v>594</v>
      </c>
      <c r="C23" s="57" t="s">
        <v>595</v>
      </c>
      <c r="D23" s="54" t="s">
        <v>596</v>
      </c>
      <c r="E23" s="6" t="s">
        <v>565</v>
      </c>
      <c r="F23" s="19">
        <v>1000</v>
      </c>
      <c r="G23" s="24">
        <v>10008.61</v>
      </c>
      <c r="H23" s="24">
        <v>3.57</v>
      </c>
      <c r="I23" s="31">
        <v>7.3550000000000004</v>
      </c>
      <c r="J23" s="31"/>
      <c r="K23" s="35" t="s">
        <v>554</v>
      </c>
    </row>
    <row r="24" spans="1:11" x14ac:dyDescent="0.25">
      <c r="B24" s="8" t="s">
        <v>1046</v>
      </c>
      <c r="C24" s="57" t="s">
        <v>611</v>
      </c>
      <c r="D24" s="54" t="s">
        <v>1047</v>
      </c>
      <c r="E24" s="6" t="s">
        <v>581</v>
      </c>
      <c r="F24" s="19">
        <v>950</v>
      </c>
      <c r="G24" s="24">
        <v>9453.33</v>
      </c>
      <c r="H24" s="24">
        <v>3.37</v>
      </c>
      <c r="I24" s="31">
        <v>9.41</v>
      </c>
      <c r="J24" s="31"/>
      <c r="K24" s="35" t="s">
        <v>554</v>
      </c>
    </row>
    <row r="25" spans="1:11" x14ac:dyDescent="0.25">
      <c r="B25" s="8" t="s">
        <v>705</v>
      </c>
      <c r="C25" s="57" t="s">
        <v>706</v>
      </c>
      <c r="D25" s="54" t="s">
        <v>707</v>
      </c>
      <c r="E25" s="6" t="s">
        <v>708</v>
      </c>
      <c r="F25" s="19">
        <v>900</v>
      </c>
      <c r="G25" s="24">
        <v>8778.5499999999993</v>
      </c>
      <c r="H25" s="24">
        <v>3.13</v>
      </c>
      <c r="I25" s="31">
        <v>9.5190999999999999</v>
      </c>
      <c r="J25" s="31"/>
      <c r="K25" s="35" t="s">
        <v>554</v>
      </c>
    </row>
    <row r="26" spans="1:11" x14ac:dyDescent="0.25">
      <c r="B26" s="8" t="s">
        <v>610</v>
      </c>
      <c r="C26" s="57" t="s">
        <v>611</v>
      </c>
      <c r="D26" s="54" t="s">
        <v>612</v>
      </c>
      <c r="E26" s="6" t="s">
        <v>581</v>
      </c>
      <c r="F26" s="19">
        <v>8000</v>
      </c>
      <c r="G26" s="24">
        <v>7988.8</v>
      </c>
      <c r="H26" s="24">
        <v>2.85</v>
      </c>
      <c r="I26" s="31">
        <v>9.86</v>
      </c>
      <c r="J26" s="31"/>
      <c r="K26" s="35" t="s">
        <v>554</v>
      </c>
    </row>
    <row r="27" spans="1:11" x14ac:dyDescent="0.25">
      <c r="B27" s="8" t="s">
        <v>1431</v>
      </c>
      <c r="C27" s="57" t="s">
        <v>1280</v>
      </c>
      <c r="D27" s="54" t="s">
        <v>1432</v>
      </c>
      <c r="E27" s="6" t="s">
        <v>571</v>
      </c>
      <c r="F27" s="19">
        <v>800</v>
      </c>
      <c r="G27" s="24">
        <v>7919.03</v>
      </c>
      <c r="H27" s="24">
        <v>2.82</v>
      </c>
      <c r="I27" s="31">
        <v>8.7940000000000005</v>
      </c>
      <c r="J27" s="31"/>
      <c r="K27" s="35" t="s">
        <v>554</v>
      </c>
    </row>
    <row r="28" spans="1:11" x14ac:dyDescent="0.25">
      <c r="B28" s="8" t="s">
        <v>1433</v>
      </c>
      <c r="C28" s="57" t="s">
        <v>1434</v>
      </c>
      <c r="D28" s="54" t="s">
        <v>1435</v>
      </c>
      <c r="E28" s="6" t="s">
        <v>1427</v>
      </c>
      <c r="F28" s="19">
        <v>75</v>
      </c>
      <c r="G28" s="24">
        <v>7526.21</v>
      </c>
      <c r="H28" s="24">
        <v>2.68</v>
      </c>
      <c r="I28" s="31">
        <v>8.6026898999999997</v>
      </c>
      <c r="J28" s="31">
        <v>8.4488765719999996</v>
      </c>
      <c r="K28" s="35" t="s">
        <v>554</v>
      </c>
    </row>
    <row r="29" spans="1:11" x14ac:dyDescent="0.25">
      <c r="B29" s="8" t="s">
        <v>1436</v>
      </c>
      <c r="C29" s="57" t="s">
        <v>1437</v>
      </c>
      <c r="D29" s="54" t="s">
        <v>1438</v>
      </c>
      <c r="E29" s="6" t="s">
        <v>571</v>
      </c>
      <c r="F29" s="19">
        <v>7500</v>
      </c>
      <c r="G29" s="24">
        <v>7501.54</v>
      </c>
      <c r="H29" s="24">
        <v>2.67</v>
      </c>
      <c r="I29" s="31">
        <v>8.1538000000000004</v>
      </c>
      <c r="J29" s="31"/>
      <c r="K29" s="35"/>
    </row>
    <row r="30" spans="1:11" x14ac:dyDescent="0.25">
      <c r="B30" s="8" t="s">
        <v>1439</v>
      </c>
      <c r="C30" s="57" t="s">
        <v>940</v>
      </c>
      <c r="D30" s="54" t="s">
        <v>1440</v>
      </c>
      <c r="E30" s="6" t="s">
        <v>1441</v>
      </c>
      <c r="F30" s="19">
        <v>750</v>
      </c>
      <c r="G30" s="24">
        <v>7498.17</v>
      </c>
      <c r="H30" s="24">
        <v>2.67</v>
      </c>
      <c r="I30" s="31">
        <v>8.2249999999999996</v>
      </c>
      <c r="J30" s="31"/>
      <c r="K30" s="35" t="s">
        <v>554</v>
      </c>
    </row>
    <row r="31" spans="1:11" x14ac:dyDescent="0.25">
      <c r="B31" s="8" t="s">
        <v>1442</v>
      </c>
      <c r="C31" s="57" t="s">
        <v>1443</v>
      </c>
      <c r="D31" s="54" t="s">
        <v>1444</v>
      </c>
      <c r="E31" s="6" t="s">
        <v>1441</v>
      </c>
      <c r="F31" s="19">
        <v>750</v>
      </c>
      <c r="G31" s="24">
        <v>7491.44</v>
      </c>
      <c r="H31" s="24">
        <v>2.67</v>
      </c>
      <c r="I31" s="31">
        <v>9.2624999999999993</v>
      </c>
      <c r="J31" s="31"/>
      <c r="K31" s="35" t="s">
        <v>554</v>
      </c>
    </row>
    <row r="32" spans="1:11" x14ac:dyDescent="0.25">
      <c r="B32" s="8" t="s">
        <v>1445</v>
      </c>
      <c r="C32" s="57" t="s">
        <v>251</v>
      </c>
      <c r="D32" s="54" t="s">
        <v>1446</v>
      </c>
      <c r="E32" s="6" t="s">
        <v>571</v>
      </c>
      <c r="F32" s="19">
        <v>750</v>
      </c>
      <c r="G32" s="24">
        <v>7450.64</v>
      </c>
      <c r="H32" s="24">
        <v>2.66</v>
      </c>
      <c r="I32" s="31">
        <v>8.0548999999999999</v>
      </c>
      <c r="J32" s="31"/>
      <c r="K32" s="35" t="s">
        <v>554</v>
      </c>
    </row>
    <row r="33" spans="2:11" x14ac:dyDescent="0.25">
      <c r="B33" s="8" t="s">
        <v>1447</v>
      </c>
      <c r="C33" s="57" t="s">
        <v>1053</v>
      </c>
      <c r="D33" s="54" t="s">
        <v>1448</v>
      </c>
      <c r="E33" s="6" t="s">
        <v>571</v>
      </c>
      <c r="F33" s="19">
        <v>750</v>
      </c>
      <c r="G33" s="24">
        <v>7363.1</v>
      </c>
      <c r="H33" s="24">
        <v>2.62</v>
      </c>
      <c r="I33" s="31">
        <v>7.9599000000000002</v>
      </c>
      <c r="J33" s="31"/>
      <c r="K33" s="35" t="s">
        <v>554</v>
      </c>
    </row>
    <row r="34" spans="2:11" x14ac:dyDescent="0.25">
      <c r="B34" s="8" t="s">
        <v>550</v>
      </c>
      <c r="C34" s="57" t="s">
        <v>551</v>
      </c>
      <c r="D34" s="54" t="s">
        <v>552</v>
      </c>
      <c r="E34" s="6" t="s">
        <v>553</v>
      </c>
      <c r="F34" s="19">
        <v>7000</v>
      </c>
      <c r="G34" s="24">
        <v>7021.57</v>
      </c>
      <c r="H34" s="24">
        <v>2.5</v>
      </c>
      <c r="I34" s="31">
        <v>7.47</v>
      </c>
      <c r="J34" s="31"/>
      <c r="K34" s="35" t="s">
        <v>554</v>
      </c>
    </row>
    <row r="35" spans="2:11" x14ac:dyDescent="0.25">
      <c r="B35" s="8" t="s">
        <v>1449</v>
      </c>
      <c r="C35" s="57" t="s">
        <v>1053</v>
      </c>
      <c r="D35" s="54" t="s">
        <v>1450</v>
      </c>
      <c r="E35" s="6" t="s">
        <v>571</v>
      </c>
      <c r="F35" s="19">
        <v>650</v>
      </c>
      <c r="G35" s="24">
        <v>6489.13</v>
      </c>
      <c r="H35" s="24">
        <v>2.31</v>
      </c>
      <c r="I35" s="31">
        <v>7.2747000000000002</v>
      </c>
      <c r="J35" s="31"/>
      <c r="K35" s="35" t="s">
        <v>554</v>
      </c>
    </row>
    <row r="36" spans="2:11" x14ac:dyDescent="0.25">
      <c r="B36" s="8" t="s">
        <v>562</v>
      </c>
      <c r="C36" s="57" t="s">
        <v>563</v>
      </c>
      <c r="D36" s="54" t="s">
        <v>564</v>
      </c>
      <c r="E36" s="6" t="s">
        <v>565</v>
      </c>
      <c r="F36" s="19">
        <v>6000</v>
      </c>
      <c r="G36" s="24">
        <v>6020.19</v>
      </c>
      <c r="H36" s="24">
        <v>2.15</v>
      </c>
      <c r="I36" s="31">
        <v>8.0250000000000004</v>
      </c>
      <c r="J36" s="31"/>
      <c r="K36" s="35" t="s">
        <v>554</v>
      </c>
    </row>
    <row r="37" spans="2:11" x14ac:dyDescent="0.25">
      <c r="B37" s="8" t="s">
        <v>1452</v>
      </c>
      <c r="C37" s="57" t="s">
        <v>1311</v>
      </c>
      <c r="D37" s="54" t="s">
        <v>1453</v>
      </c>
      <c r="E37" s="6" t="s">
        <v>571</v>
      </c>
      <c r="F37" s="19">
        <v>600</v>
      </c>
      <c r="G37" s="24">
        <v>5998.88</v>
      </c>
      <c r="H37" s="24">
        <v>2.14</v>
      </c>
      <c r="I37" s="31">
        <v>7.7</v>
      </c>
      <c r="J37" s="31"/>
      <c r="K37" s="35" t="s">
        <v>554</v>
      </c>
    </row>
    <row r="38" spans="2:11" x14ac:dyDescent="0.25">
      <c r="B38" s="8" t="s">
        <v>1454</v>
      </c>
      <c r="C38" s="57" t="s">
        <v>1455</v>
      </c>
      <c r="D38" s="54" t="s">
        <v>1456</v>
      </c>
      <c r="E38" s="6" t="s">
        <v>571</v>
      </c>
      <c r="F38" s="19">
        <v>550</v>
      </c>
      <c r="G38" s="24">
        <v>5698.25</v>
      </c>
      <c r="H38" s="24">
        <v>2.0299999999999998</v>
      </c>
      <c r="I38" s="31">
        <v>8.84</v>
      </c>
      <c r="J38" s="31"/>
      <c r="K38" s="35" t="s">
        <v>554</v>
      </c>
    </row>
    <row r="39" spans="2:11" x14ac:dyDescent="0.25">
      <c r="B39" s="8" t="s">
        <v>1457</v>
      </c>
      <c r="C39" s="57" t="s">
        <v>419</v>
      </c>
      <c r="D39" s="54" t="s">
        <v>1458</v>
      </c>
      <c r="E39" s="6" t="s">
        <v>616</v>
      </c>
      <c r="F39" s="19">
        <v>500</v>
      </c>
      <c r="G39" s="24">
        <v>5101.18</v>
      </c>
      <c r="H39" s="24">
        <v>1.82</v>
      </c>
      <c r="I39" s="31">
        <v>7.9824000000000002</v>
      </c>
      <c r="J39" s="31"/>
      <c r="K39" s="35" t="s">
        <v>554</v>
      </c>
    </row>
    <row r="40" spans="2:11" x14ac:dyDescent="0.25">
      <c r="B40" s="8" t="s">
        <v>1459</v>
      </c>
      <c r="C40" s="57" t="s">
        <v>1460</v>
      </c>
      <c r="D40" s="54" t="s">
        <v>1461</v>
      </c>
      <c r="E40" s="6" t="s">
        <v>1462</v>
      </c>
      <c r="F40" s="19">
        <v>5000</v>
      </c>
      <c r="G40" s="24">
        <v>5064.12</v>
      </c>
      <c r="H40" s="24">
        <v>1.8</v>
      </c>
      <c r="I40" s="31">
        <v>7.3624999999999998</v>
      </c>
      <c r="J40" s="31"/>
      <c r="K40" s="35" t="s">
        <v>554</v>
      </c>
    </row>
    <row r="41" spans="2:11" x14ac:dyDescent="0.25">
      <c r="B41" s="8" t="s">
        <v>1463</v>
      </c>
      <c r="C41" s="57" t="s">
        <v>551</v>
      </c>
      <c r="D41" s="54" t="s">
        <v>1464</v>
      </c>
      <c r="E41" s="6" t="s">
        <v>553</v>
      </c>
      <c r="F41" s="19">
        <v>5000</v>
      </c>
      <c r="G41" s="24">
        <v>5035.46</v>
      </c>
      <c r="H41" s="24">
        <v>1.79</v>
      </c>
      <c r="I41" s="31">
        <v>7.4160000000000004</v>
      </c>
      <c r="J41" s="31"/>
      <c r="K41" s="35"/>
    </row>
    <row r="42" spans="2:11" x14ac:dyDescent="0.25">
      <c r="B42" s="8" t="s">
        <v>1465</v>
      </c>
      <c r="C42" s="57" t="s">
        <v>583</v>
      </c>
      <c r="D42" s="54" t="s">
        <v>1466</v>
      </c>
      <c r="E42" s="6" t="s">
        <v>553</v>
      </c>
      <c r="F42" s="19">
        <v>500</v>
      </c>
      <c r="G42" s="24">
        <v>5031.66</v>
      </c>
      <c r="H42" s="24">
        <v>1.79</v>
      </c>
      <c r="I42" s="31">
        <v>7.38</v>
      </c>
      <c r="J42" s="31"/>
      <c r="K42" s="35" t="s">
        <v>554</v>
      </c>
    </row>
    <row r="43" spans="2:11" x14ac:dyDescent="0.25">
      <c r="B43" s="8" t="s">
        <v>1467</v>
      </c>
      <c r="C43" s="57" t="s">
        <v>693</v>
      </c>
      <c r="D43" s="54" t="s">
        <v>1468</v>
      </c>
      <c r="E43" s="6" t="s">
        <v>695</v>
      </c>
      <c r="F43" s="19">
        <v>500</v>
      </c>
      <c r="G43" s="24">
        <v>5000.17</v>
      </c>
      <c r="H43" s="24">
        <v>1.78</v>
      </c>
      <c r="I43" s="31">
        <v>7.4059999999999997</v>
      </c>
      <c r="J43" s="31"/>
      <c r="K43" s="35" t="s">
        <v>554</v>
      </c>
    </row>
    <row r="44" spans="2:11" x14ac:dyDescent="0.25">
      <c r="B44" s="8" t="s">
        <v>1469</v>
      </c>
      <c r="C44" s="57" t="s">
        <v>1437</v>
      </c>
      <c r="D44" s="54" t="s">
        <v>1470</v>
      </c>
      <c r="E44" s="6" t="s">
        <v>1441</v>
      </c>
      <c r="F44" s="19">
        <v>500</v>
      </c>
      <c r="G44" s="24">
        <v>4921.41</v>
      </c>
      <c r="H44" s="24">
        <v>1.75</v>
      </c>
      <c r="I44" s="31">
        <v>8.1518999999999995</v>
      </c>
      <c r="J44" s="31"/>
      <c r="K44" s="35" t="s">
        <v>554</v>
      </c>
    </row>
    <row r="45" spans="2:11" x14ac:dyDescent="0.25">
      <c r="B45" s="8" t="s">
        <v>1471</v>
      </c>
      <c r="C45" s="57" t="s">
        <v>1472</v>
      </c>
      <c r="D45" s="54" t="s">
        <v>1473</v>
      </c>
      <c r="E45" s="6" t="s">
        <v>571</v>
      </c>
      <c r="F45" s="19">
        <v>490</v>
      </c>
      <c r="G45" s="24">
        <v>4866.3900000000003</v>
      </c>
      <c r="H45" s="24">
        <v>1.73</v>
      </c>
      <c r="I45" s="31">
        <v>8.2550000000000008</v>
      </c>
      <c r="J45" s="31"/>
      <c r="K45" s="35" t="s">
        <v>554</v>
      </c>
    </row>
    <row r="46" spans="2:11" x14ac:dyDescent="0.25">
      <c r="B46" s="8" t="s">
        <v>1474</v>
      </c>
      <c r="C46" s="57" t="s">
        <v>1475</v>
      </c>
      <c r="D46" s="54" t="s">
        <v>1476</v>
      </c>
      <c r="E46" s="6" t="s">
        <v>1427</v>
      </c>
      <c r="F46" s="19">
        <v>350</v>
      </c>
      <c r="G46" s="24">
        <v>3509.63</v>
      </c>
      <c r="H46" s="24">
        <v>1.25</v>
      </c>
      <c r="I46" s="31">
        <v>8.6300000000000008</v>
      </c>
      <c r="J46" s="31"/>
      <c r="K46" s="35" t="s">
        <v>554</v>
      </c>
    </row>
    <row r="47" spans="2:11" x14ac:dyDescent="0.25">
      <c r="B47" s="8" t="s">
        <v>692</v>
      </c>
      <c r="C47" s="57" t="s">
        <v>693</v>
      </c>
      <c r="D47" s="54" t="s">
        <v>694</v>
      </c>
      <c r="E47" s="6" t="s">
        <v>695</v>
      </c>
      <c r="F47" s="19">
        <v>350</v>
      </c>
      <c r="G47" s="24">
        <v>3471.34</v>
      </c>
      <c r="H47" s="24">
        <v>1.24</v>
      </c>
      <c r="I47" s="31">
        <v>7.9249999999999998</v>
      </c>
      <c r="J47" s="31"/>
      <c r="K47" s="35" t="s">
        <v>554</v>
      </c>
    </row>
    <row r="48" spans="2:11" x14ac:dyDescent="0.25">
      <c r="B48" s="8" t="s">
        <v>1477</v>
      </c>
      <c r="C48" s="57" t="s">
        <v>1434</v>
      </c>
      <c r="D48" s="54" t="s">
        <v>1478</v>
      </c>
      <c r="E48" s="6" t="s">
        <v>571</v>
      </c>
      <c r="F48" s="19">
        <v>29</v>
      </c>
      <c r="G48" s="24">
        <v>2933.2</v>
      </c>
      <c r="H48" s="24">
        <v>1.05</v>
      </c>
      <c r="I48" s="31">
        <v>8.5941849000000001</v>
      </c>
      <c r="J48" s="31">
        <v>8.2788609270000002</v>
      </c>
      <c r="K48" s="35" t="s">
        <v>554</v>
      </c>
    </row>
    <row r="49" spans="2:11" x14ac:dyDescent="0.25">
      <c r="B49" s="8" t="s">
        <v>1479</v>
      </c>
      <c r="C49" s="57" t="s">
        <v>697</v>
      </c>
      <c r="D49" s="54" t="s">
        <v>1480</v>
      </c>
      <c r="E49" s="6" t="s">
        <v>699</v>
      </c>
      <c r="F49" s="19">
        <v>250</v>
      </c>
      <c r="G49" s="24">
        <v>2558.6</v>
      </c>
      <c r="H49" s="24">
        <v>0.91</v>
      </c>
      <c r="I49" s="31">
        <v>7.6616999999999997</v>
      </c>
      <c r="J49" s="31"/>
      <c r="K49" s="35"/>
    </row>
    <row r="50" spans="2:11" x14ac:dyDescent="0.25">
      <c r="B50" s="8" t="s">
        <v>1481</v>
      </c>
      <c r="C50" s="57" t="s">
        <v>1434</v>
      </c>
      <c r="D50" s="54" t="s">
        <v>1482</v>
      </c>
      <c r="E50" s="6" t="s">
        <v>571</v>
      </c>
      <c r="F50" s="19">
        <v>25</v>
      </c>
      <c r="G50" s="24">
        <v>2544.94</v>
      </c>
      <c r="H50" s="24">
        <v>0.91</v>
      </c>
      <c r="I50" s="31">
        <v>8.5329447999999992</v>
      </c>
      <c r="J50" s="31">
        <v>8.1496505941499997</v>
      </c>
      <c r="K50" s="35" t="s">
        <v>554</v>
      </c>
    </row>
    <row r="51" spans="2:11" x14ac:dyDescent="0.25">
      <c r="B51" s="8" t="s">
        <v>1483</v>
      </c>
      <c r="C51" s="57" t="s">
        <v>466</v>
      </c>
      <c r="D51" s="54" t="s">
        <v>1484</v>
      </c>
      <c r="E51" s="6" t="s">
        <v>558</v>
      </c>
      <c r="F51" s="19">
        <v>250</v>
      </c>
      <c r="G51" s="24">
        <v>2494.2600000000002</v>
      </c>
      <c r="H51" s="24">
        <v>0.89</v>
      </c>
      <c r="I51" s="31">
        <v>7.5750000000000002</v>
      </c>
      <c r="J51" s="31"/>
      <c r="K51" s="35" t="s">
        <v>554</v>
      </c>
    </row>
    <row r="52" spans="2:11" x14ac:dyDescent="0.25">
      <c r="B52" s="8" t="s">
        <v>1038</v>
      </c>
      <c r="C52" s="57" t="s">
        <v>1039</v>
      </c>
      <c r="D52" s="54" t="s">
        <v>1040</v>
      </c>
      <c r="E52" s="6" t="s">
        <v>1041</v>
      </c>
      <c r="F52" s="19">
        <v>170</v>
      </c>
      <c r="G52" s="24">
        <v>1687.04</v>
      </c>
      <c r="H52" s="24">
        <v>0.6</v>
      </c>
      <c r="I52" s="31">
        <v>8.1248000000000005</v>
      </c>
      <c r="J52" s="31"/>
      <c r="K52" s="35" t="s">
        <v>554</v>
      </c>
    </row>
    <row r="53" spans="2:11" x14ac:dyDescent="0.25">
      <c r="B53" s="8" t="s">
        <v>1042</v>
      </c>
      <c r="C53" s="57" t="s">
        <v>1039</v>
      </c>
      <c r="D53" s="54" t="s">
        <v>1043</v>
      </c>
      <c r="E53" s="6" t="s">
        <v>1041</v>
      </c>
      <c r="F53" s="19">
        <v>170</v>
      </c>
      <c r="G53" s="24">
        <v>1661.7</v>
      </c>
      <c r="H53" s="24">
        <v>0.59</v>
      </c>
      <c r="I53" s="31">
        <v>8.3849999999999998</v>
      </c>
      <c r="J53" s="31"/>
      <c r="K53" s="35" t="s">
        <v>554</v>
      </c>
    </row>
    <row r="54" spans="2:11" x14ac:dyDescent="0.25">
      <c r="B54" s="8" t="s">
        <v>1044</v>
      </c>
      <c r="C54" s="57" t="s">
        <v>1039</v>
      </c>
      <c r="D54" s="54" t="s">
        <v>1045</v>
      </c>
      <c r="E54" s="6" t="s">
        <v>1041</v>
      </c>
      <c r="F54" s="19">
        <v>170</v>
      </c>
      <c r="G54" s="24">
        <v>1637.13</v>
      </c>
      <c r="H54" s="24">
        <v>0.57999999999999996</v>
      </c>
      <c r="I54" s="31">
        <v>8.4350000000000005</v>
      </c>
      <c r="J54" s="31"/>
      <c r="K54" s="35" t="s">
        <v>554</v>
      </c>
    </row>
    <row r="55" spans="2:11" x14ac:dyDescent="0.25">
      <c r="B55" s="8" t="s">
        <v>1032</v>
      </c>
      <c r="C55" s="57" t="s">
        <v>1033</v>
      </c>
      <c r="D55" s="54" t="s">
        <v>1034</v>
      </c>
      <c r="E55" s="6" t="s">
        <v>1035</v>
      </c>
      <c r="F55" s="19">
        <v>100</v>
      </c>
      <c r="G55" s="24">
        <v>952.39</v>
      </c>
      <c r="H55" s="24">
        <v>0.34</v>
      </c>
      <c r="I55" s="31">
        <v>9.7101000000000006</v>
      </c>
      <c r="J55" s="31"/>
      <c r="K55" s="35" t="s">
        <v>554</v>
      </c>
    </row>
    <row r="56" spans="2:11" x14ac:dyDescent="0.25">
      <c r="C56" s="58" t="s">
        <v>39</v>
      </c>
      <c r="D56" s="54"/>
      <c r="E56" s="6"/>
      <c r="F56" s="19"/>
      <c r="G56" s="25">
        <v>200856.15</v>
      </c>
      <c r="H56" s="25">
        <v>71.569999999999993</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630</v>
      </c>
      <c r="C63" s="57" t="s">
        <v>631</v>
      </c>
      <c r="D63" s="54" t="s">
        <v>632</v>
      </c>
      <c r="E63" s="6" t="s">
        <v>620</v>
      </c>
      <c r="F63" s="19">
        <v>12500000</v>
      </c>
      <c r="G63" s="24">
        <v>12690.9</v>
      </c>
      <c r="H63" s="24">
        <v>4.5199999999999996</v>
      </c>
      <c r="I63" s="31">
        <v>7.1517244</v>
      </c>
      <c r="J63" s="31"/>
      <c r="K63" s="35"/>
    </row>
    <row r="64" spans="2:11" x14ac:dyDescent="0.25">
      <c r="B64" s="8" t="s">
        <v>636</v>
      </c>
      <c r="C64" s="57" t="s">
        <v>637</v>
      </c>
      <c r="D64" s="54" t="s">
        <v>638</v>
      </c>
      <c r="E64" s="6" t="s">
        <v>620</v>
      </c>
      <c r="F64" s="19">
        <v>6500000</v>
      </c>
      <c r="G64" s="24">
        <v>6291.75</v>
      </c>
      <c r="H64" s="24">
        <v>2.2400000000000002</v>
      </c>
      <c r="I64" s="31">
        <v>6.9980818999999999</v>
      </c>
      <c r="J64" s="31"/>
      <c r="K64" s="35"/>
    </row>
    <row r="65" spans="1:11" x14ac:dyDescent="0.25">
      <c r="B65" s="8" t="s">
        <v>621</v>
      </c>
      <c r="C65" s="57" t="s">
        <v>622</v>
      </c>
      <c r="D65" s="54" t="s">
        <v>623</v>
      </c>
      <c r="E65" s="6" t="s">
        <v>620</v>
      </c>
      <c r="F65" s="19">
        <v>2500000</v>
      </c>
      <c r="G65" s="24">
        <v>2571.71</v>
      </c>
      <c r="H65" s="24">
        <v>0.92</v>
      </c>
      <c r="I65" s="31">
        <v>7.2009496000000004</v>
      </c>
      <c r="J65" s="31"/>
      <c r="K65" s="35"/>
    </row>
    <row r="66" spans="1:11" x14ac:dyDescent="0.25">
      <c r="C66" s="58" t="s">
        <v>39</v>
      </c>
      <c r="D66" s="54"/>
      <c r="E66" s="6"/>
      <c r="F66" s="19"/>
      <c r="G66" s="25">
        <v>21554.36</v>
      </c>
      <c r="H66" s="25">
        <v>7.68</v>
      </c>
      <c r="I66" s="31"/>
      <c r="J66" s="31"/>
      <c r="K66" s="35"/>
    </row>
    <row r="67" spans="1:11" x14ac:dyDescent="0.25">
      <c r="C67" s="57"/>
      <c r="D67" s="54"/>
      <c r="E67" s="6"/>
      <c r="F67" s="19"/>
      <c r="G67" s="24"/>
      <c r="H67" s="24"/>
      <c r="I67" s="31"/>
      <c r="J67" s="31"/>
      <c r="K67" s="35"/>
    </row>
    <row r="68" spans="1:11" x14ac:dyDescent="0.25">
      <c r="C68" s="59" t="s">
        <v>10</v>
      </c>
      <c r="D68" s="54"/>
      <c r="E68" s="6"/>
      <c r="F68" s="19"/>
      <c r="G68" s="24"/>
      <c r="H68" s="24"/>
      <c r="I68" s="31"/>
      <c r="J68" s="31"/>
      <c r="K68" s="35"/>
    </row>
    <row r="69" spans="1:11" x14ac:dyDescent="0.25">
      <c r="B69" s="8" t="s">
        <v>663</v>
      </c>
      <c r="C69" s="57" t="s">
        <v>664</v>
      </c>
      <c r="D69" s="54" t="s">
        <v>665</v>
      </c>
      <c r="E69" s="6" t="s">
        <v>620</v>
      </c>
      <c r="F69" s="19">
        <v>2500000</v>
      </c>
      <c r="G69" s="24">
        <v>2617.4899999999998</v>
      </c>
      <c r="H69" s="24">
        <v>0.93</v>
      </c>
      <c r="I69" s="31">
        <v>7.5323186</v>
      </c>
      <c r="J69" s="31"/>
      <c r="K69" s="35"/>
    </row>
    <row r="70" spans="1:11" x14ac:dyDescent="0.25">
      <c r="C70" s="58" t="s">
        <v>39</v>
      </c>
      <c r="D70" s="54"/>
      <c r="E70" s="6"/>
      <c r="F70" s="19"/>
      <c r="G70" s="25">
        <v>2617.4899999999998</v>
      </c>
      <c r="H70" s="25">
        <v>0.93</v>
      </c>
      <c r="I70" s="31"/>
      <c r="J70" s="31"/>
      <c r="K70" s="35"/>
    </row>
    <row r="71" spans="1:11" x14ac:dyDescent="0.25">
      <c r="C71" s="57"/>
      <c r="D71" s="54"/>
      <c r="E71" s="6"/>
      <c r="F71" s="19"/>
      <c r="G71" s="24"/>
      <c r="H71" s="24"/>
      <c r="I71" s="31"/>
      <c r="J71" s="31"/>
      <c r="K71" s="35"/>
    </row>
    <row r="72" spans="1:11" x14ac:dyDescent="0.25">
      <c r="A72" s="10"/>
      <c r="B72" s="28"/>
      <c r="C72" s="58" t="s">
        <v>11</v>
      </c>
      <c r="D72" s="54"/>
      <c r="E72" s="6"/>
      <c r="F72" s="19"/>
      <c r="G72" s="24"/>
      <c r="H72" s="24"/>
      <c r="I72" s="31"/>
      <c r="J72" s="31"/>
      <c r="K72" s="35"/>
    </row>
    <row r="73" spans="1:11" x14ac:dyDescent="0.25">
      <c r="C73" s="59" t="s">
        <v>13</v>
      </c>
      <c r="D73" s="54"/>
      <c r="E73" s="6"/>
      <c r="F73" s="19"/>
      <c r="G73" s="24"/>
      <c r="H73" s="24"/>
      <c r="I73" s="31"/>
      <c r="J73" s="31"/>
      <c r="K73" s="35"/>
    </row>
    <row r="74" spans="1:11" x14ac:dyDescent="0.25">
      <c r="B74" s="8" t="s">
        <v>1269</v>
      </c>
      <c r="C74" s="57" t="s">
        <v>1270</v>
      </c>
      <c r="D74" s="54" t="s">
        <v>1271</v>
      </c>
      <c r="E74" s="6" t="s">
        <v>680</v>
      </c>
      <c r="F74" s="19">
        <v>2700</v>
      </c>
      <c r="G74" s="24">
        <v>12865.24</v>
      </c>
      <c r="H74" s="24">
        <v>4.59</v>
      </c>
      <c r="I74" s="31">
        <v>8.5350000000000001</v>
      </c>
      <c r="J74" s="31"/>
      <c r="K74" s="35" t="s">
        <v>554</v>
      </c>
    </row>
    <row r="75" spans="1:11" x14ac:dyDescent="0.25">
      <c r="B75" s="8" t="s">
        <v>1485</v>
      </c>
      <c r="C75" s="57" t="s">
        <v>1486</v>
      </c>
      <c r="D75" s="54" t="s">
        <v>1487</v>
      </c>
      <c r="E75" s="6" t="s">
        <v>680</v>
      </c>
      <c r="F75" s="19">
        <v>1500</v>
      </c>
      <c r="G75" s="24">
        <v>7467.84</v>
      </c>
      <c r="H75" s="24">
        <v>2.66</v>
      </c>
      <c r="I75" s="31">
        <v>7.4850000000000003</v>
      </c>
      <c r="J75" s="31"/>
      <c r="K75" s="35" t="s">
        <v>554</v>
      </c>
    </row>
    <row r="76" spans="1:11" x14ac:dyDescent="0.25">
      <c r="C76" s="58" t="s">
        <v>39</v>
      </c>
      <c r="D76" s="54"/>
      <c r="E76" s="6"/>
      <c r="F76" s="19"/>
      <c r="G76" s="25">
        <v>20333.080000000002</v>
      </c>
      <c r="H76" s="25">
        <v>7.25</v>
      </c>
      <c r="I76" s="31"/>
      <c r="J76" s="31"/>
      <c r="K76" s="35"/>
    </row>
    <row r="77" spans="1:11" x14ac:dyDescent="0.25">
      <c r="C77" s="57"/>
      <c r="D77" s="54"/>
      <c r="E77" s="6"/>
      <c r="F77" s="19"/>
      <c r="G77" s="24"/>
      <c r="H77" s="24"/>
      <c r="I77" s="31"/>
      <c r="J77" s="31"/>
      <c r="K77" s="35"/>
    </row>
    <row r="78" spans="1:11" x14ac:dyDescent="0.25">
      <c r="C78" s="59" t="s">
        <v>14</v>
      </c>
      <c r="D78" s="54"/>
      <c r="E78" s="6"/>
      <c r="F78" s="19"/>
      <c r="G78" s="24"/>
      <c r="H78" s="24"/>
      <c r="I78" s="31"/>
      <c r="J78" s="31"/>
      <c r="K78" s="35"/>
    </row>
    <row r="79" spans="1:11" x14ac:dyDescent="0.25">
      <c r="B79" s="8" t="s">
        <v>1401</v>
      </c>
      <c r="C79" s="57" t="s">
        <v>685</v>
      </c>
      <c r="D79" s="54" t="s">
        <v>1402</v>
      </c>
      <c r="E79" s="6" t="s">
        <v>680</v>
      </c>
      <c r="F79" s="19">
        <v>1500</v>
      </c>
      <c r="G79" s="24">
        <v>7308.64</v>
      </c>
      <c r="H79" s="24">
        <v>2.6</v>
      </c>
      <c r="I79" s="31">
        <v>7.2401999999999997</v>
      </c>
      <c r="J79" s="31"/>
      <c r="K79" s="35" t="s">
        <v>554</v>
      </c>
    </row>
    <row r="80" spans="1:11" x14ac:dyDescent="0.25">
      <c r="C80" s="58" t="s">
        <v>39</v>
      </c>
      <c r="D80" s="54"/>
      <c r="E80" s="6"/>
      <c r="F80" s="19"/>
      <c r="G80" s="25">
        <v>7308.64</v>
      </c>
      <c r="H80" s="25">
        <v>2.6</v>
      </c>
      <c r="I80" s="31"/>
      <c r="J80" s="31"/>
      <c r="K80" s="35"/>
    </row>
    <row r="81" spans="1:11" x14ac:dyDescent="0.25">
      <c r="C81" s="57"/>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1488</v>
      </c>
      <c r="C83" s="57" t="s">
        <v>1489</v>
      </c>
      <c r="D83" s="54" t="s">
        <v>1490</v>
      </c>
      <c r="E83" s="6" t="s">
        <v>620</v>
      </c>
      <c r="F83" s="19">
        <v>8500000</v>
      </c>
      <c r="G83" s="24">
        <v>8347.82</v>
      </c>
      <c r="H83" s="24">
        <v>2.98</v>
      </c>
      <c r="I83" s="31">
        <v>6.7899000000000003</v>
      </c>
      <c r="J83" s="31"/>
      <c r="K83" s="35"/>
    </row>
    <row r="84" spans="1:11" x14ac:dyDescent="0.25">
      <c r="B84" s="8" t="s">
        <v>1491</v>
      </c>
      <c r="C84" s="57" t="s">
        <v>1492</v>
      </c>
      <c r="D84" s="54" t="s">
        <v>1493</v>
      </c>
      <c r="E84" s="6" t="s">
        <v>620</v>
      </c>
      <c r="F84" s="19">
        <v>6500000</v>
      </c>
      <c r="G84" s="24">
        <v>6400.43</v>
      </c>
      <c r="H84" s="24">
        <v>2.2799999999999998</v>
      </c>
      <c r="I84" s="31">
        <v>6.7598000000000003</v>
      </c>
      <c r="J84" s="31"/>
      <c r="K84" s="35"/>
    </row>
    <row r="85" spans="1:11" x14ac:dyDescent="0.25">
      <c r="C85" s="58" t="s">
        <v>39</v>
      </c>
      <c r="D85" s="54"/>
      <c r="E85" s="6"/>
      <c r="F85" s="19"/>
      <c r="G85" s="25">
        <v>14748.25</v>
      </c>
      <c r="H85" s="25">
        <v>5.26</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4899.18</v>
      </c>
      <c r="H101" s="24">
        <v>1.75</v>
      </c>
      <c r="I101" s="31"/>
      <c r="J101" s="31"/>
      <c r="K101" s="35"/>
    </row>
    <row r="102" spans="1:54" x14ac:dyDescent="0.25">
      <c r="C102" s="58" t="s">
        <v>39</v>
      </c>
      <c r="D102" s="54"/>
      <c r="E102" s="6"/>
      <c r="F102" s="19"/>
      <c r="G102" s="25">
        <v>4899.18</v>
      </c>
      <c r="H102" s="25">
        <v>1.75</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4815</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3260.87</v>
      </c>
      <c r="H106" s="24">
        <v>1.18</v>
      </c>
      <c r="I106" s="31"/>
      <c r="J106" s="31"/>
      <c r="K106" s="35"/>
    </row>
    <row r="107" spans="1:54" x14ac:dyDescent="0.25">
      <c r="C107" s="58" t="s">
        <v>39</v>
      </c>
      <c r="D107" s="54"/>
      <c r="E107" s="6"/>
      <c r="F107" s="19"/>
      <c r="G107" s="25">
        <v>3260.87</v>
      </c>
      <c r="H107" s="25">
        <v>1.18</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280578.02</v>
      </c>
      <c r="H109" s="26">
        <v>100.00000000000001</v>
      </c>
      <c r="I109" s="32"/>
      <c r="J109" s="32"/>
      <c r="K109" s="36"/>
    </row>
    <row r="112" spans="1:54" x14ac:dyDescent="0.25">
      <c r="C112" s="1" t="s">
        <v>42</v>
      </c>
    </row>
    <row r="113" spans="2:11" x14ac:dyDescent="0.25">
      <c r="C113" s="37" t="s">
        <v>43</v>
      </c>
      <c r="D113" s="37"/>
      <c r="E113" s="37"/>
      <c r="F113" s="37"/>
      <c r="G113" s="37"/>
      <c r="H113" s="37"/>
      <c r="I113" s="37"/>
      <c r="J113" s="37"/>
      <c r="K113" s="37"/>
    </row>
    <row r="114" spans="2:11" x14ac:dyDescent="0.25">
      <c r="C114" s="2" t="s">
        <v>44</v>
      </c>
    </row>
    <row r="115" spans="2:11" x14ac:dyDescent="0.25">
      <c r="C115" s="2" t="s">
        <v>45</v>
      </c>
    </row>
    <row r="116" spans="2:11" x14ac:dyDescent="0.25">
      <c r="C116" s="2" t="s">
        <v>46</v>
      </c>
    </row>
    <row r="117" spans="2:11" x14ac:dyDescent="0.25">
      <c r="C117" s="2" t="s">
        <v>47</v>
      </c>
    </row>
    <row r="118" spans="2:11" s="63" customFormat="1" x14ac:dyDescent="0.25">
      <c r="B118" s="64" t="s">
        <v>1423</v>
      </c>
      <c r="C118" s="65" t="s">
        <v>4819</v>
      </c>
      <c r="D118" s="65"/>
      <c r="E118" s="65"/>
      <c r="F118" s="65"/>
      <c r="G118" s="66"/>
      <c r="H118" s="66"/>
    </row>
    <row r="119" spans="2:11" s="63" customFormat="1" ht="76.5" x14ac:dyDescent="0.25">
      <c r="B119" s="64" t="s">
        <v>1423</v>
      </c>
      <c r="C119" s="67" t="s">
        <v>4820</v>
      </c>
      <c r="D119" s="67" t="s">
        <v>29</v>
      </c>
      <c r="E119" s="67" t="s">
        <v>4821</v>
      </c>
      <c r="F119" s="67" t="s">
        <v>4822</v>
      </c>
      <c r="G119" s="68" t="s">
        <v>4823</v>
      </c>
      <c r="H119" s="69" t="s">
        <v>4824</v>
      </c>
    </row>
    <row r="120" spans="2:11" s="63" customFormat="1" x14ac:dyDescent="0.25">
      <c r="B120" s="64" t="s">
        <v>1423</v>
      </c>
      <c r="C120" s="70" t="s">
        <v>4827</v>
      </c>
      <c r="D120" s="70" t="s">
        <v>4828</v>
      </c>
      <c r="E120" s="71">
        <v>0</v>
      </c>
      <c r="F120" s="72">
        <v>0</v>
      </c>
      <c r="G120" s="71">
        <v>13612.5</v>
      </c>
      <c r="H120" s="71">
        <v>3463.2232800000002</v>
      </c>
    </row>
    <row r="121" spans="2:11" s="63" customFormat="1" x14ac:dyDescent="0.25">
      <c r="B121" s="64" t="s">
        <v>1423</v>
      </c>
      <c r="C121" s="70" t="s">
        <v>4825</v>
      </c>
      <c r="D121" s="70" t="s">
        <v>4826</v>
      </c>
      <c r="E121" s="71">
        <v>0</v>
      </c>
      <c r="F121" s="72">
        <v>0</v>
      </c>
      <c r="G121" s="71">
        <v>2717.5</v>
      </c>
      <c r="H121" s="71">
        <v>692.64466000000004</v>
      </c>
    </row>
    <row r="123" spans="2:11" x14ac:dyDescent="0.25">
      <c r="C123" s="82" t="s">
        <v>4881</v>
      </c>
      <c r="E123" s="82" t="s">
        <v>4882</v>
      </c>
      <c r="F123" s="83"/>
    </row>
    <row r="124" spans="2:11" x14ac:dyDescent="0.25">
      <c r="E124" s="2" t="s">
        <v>4899</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11"/>
  <sheetViews>
    <sheetView showGridLines="0" topLeftCell="C1" zoomScale="90" zoomScaleNormal="90" workbookViewId="0">
      <pane ySplit="6" topLeftCell="A104" activePane="bottomLeft" state="frozen"/>
      <selection pane="bottomLeft" activeCell="C104" sqref="C10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95.85546875" style="3" bestFit="1"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1"/>
      <c r="M1" s="11"/>
      <c r="N1" s="11"/>
      <c r="AK1" s="11"/>
      <c r="AX1" s="11"/>
      <c r="AZ1" s="11"/>
      <c r="BD1" s="11"/>
    </row>
    <row r="2" spans="1:56" ht="19.5" x14ac:dyDescent="0.35">
      <c r="C2" s="7" t="s">
        <v>25</v>
      </c>
      <c r="D2" s="8" t="s">
        <v>48</v>
      </c>
      <c r="J2" s="38" t="s">
        <v>4626</v>
      </c>
    </row>
    <row r="3" spans="1:56" ht="16.5" x14ac:dyDescent="0.3">
      <c r="C3" s="1" t="s">
        <v>26</v>
      </c>
      <c r="D3" s="21" t="s">
        <v>49</v>
      </c>
    </row>
    <row r="4" spans="1:56" ht="15.75" x14ac:dyDescent="0.3">
      <c r="C4" s="1" t="s">
        <v>27</v>
      </c>
      <c r="D4" s="22">
        <v>45077</v>
      </c>
    </row>
    <row r="5" spans="1:56" x14ac:dyDescent="0.25">
      <c r="C5" s="1"/>
    </row>
    <row r="6" spans="1:56" ht="27" x14ac:dyDescent="0.25">
      <c r="C6" s="56" t="s">
        <v>28</v>
      </c>
      <c r="D6" s="52" t="s">
        <v>29</v>
      </c>
      <c r="E6" s="9" t="s">
        <v>30</v>
      </c>
      <c r="F6" s="17" t="s">
        <v>31</v>
      </c>
      <c r="G6" s="14" t="s">
        <v>32</v>
      </c>
      <c r="H6" s="14" t="s">
        <v>33</v>
      </c>
      <c r="I6" s="29" t="s">
        <v>34</v>
      </c>
      <c r="J6" s="29" t="s">
        <v>35</v>
      </c>
      <c r="K6" s="77" t="s">
        <v>4849</v>
      </c>
      <c r="L6" s="33" t="s">
        <v>4857</v>
      </c>
      <c r="M6" s="33" t="s">
        <v>36</v>
      </c>
    </row>
    <row r="7" spans="1:56" x14ac:dyDescent="0.25">
      <c r="C7" s="57"/>
      <c r="D7" s="53"/>
      <c r="E7" s="4"/>
      <c r="F7" s="18"/>
      <c r="G7" s="23"/>
      <c r="H7" s="23"/>
      <c r="I7" s="30"/>
      <c r="J7" s="30"/>
      <c r="K7" s="30"/>
      <c r="L7" s="34"/>
      <c r="M7" s="34"/>
    </row>
    <row r="8" spans="1:56" x14ac:dyDescent="0.25">
      <c r="A8" s="10"/>
      <c r="B8" s="28"/>
      <c r="C8" s="58" t="s">
        <v>0</v>
      </c>
      <c r="D8" s="54"/>
      <c r="E8" s="6"/>
      <c r="F8" s="19"/>
      <c r="G8" s="24"/>
      <c r="H8" s="24"/>
      <c r="I8" s="31"/>
      <c r="J8" s="31"/>
      <c r="K8" s="31"/>
      <c r="L8" s="35"/>
      <c r="M8" s="35"/>
    </row>
    <row r="9" spans="1:56" x14ac:dyDescent="0.25">
      <c r="C9" s="59" t="s">
        <v>1</v>
      </c>
      <c r="D9" s="54"/>
      <c r="E9" s="6"/>
      <c r="F9" s="19"/>
      <c r="G9" s="24"/>
      <c r="H9" s="24"/>
      <c r="I9" s="31"/>
      <c r="J9" s="31"/>
      <c r="K9" s="31"/>
      <c r="L9" s="35"/>
      <c r="M9" s="35"/>
    </row>
    <row r="10" spans="1:56" x14ac:dyDescent="0.25">
      <c r="B10" s="8" t="s">
        <v>50</v>
      </c>
      <c r="C10" s="57" t="s">
        <v>51</v>
      </c>
      <c r="D10" s="54" t="s">
        <v>52</v>
      </c>
      <c r="E10" s="6" t="s">
        <v>53</v>
      </c>
      <c r="F10" s="19">
        <v>976283</v>
      </c>
      <c r="G10" s="24">
        <v>32114.83</v>
      </c>
      <c r="H10" s="24">
        <v>6.77</v>
      </c>
      <c r="I10" s="31"/>
      <c r="J10" s="31"/>
      <c r="K10" s="31">
        <v>72</v>
      </c>
      <c r="L10" s="81" t="s">
        <v>4858</v>
      </c>
      <c r="M10" s="35"/>
    </row>
    <row r="11" spans="1:56" x14ac:dyDescent="0.25">
      <c r="B11" s="8" t="s">
        <v>54</v>
      </c>
      <c r="C11" s="57" t="s">
        <v>55</v>
      </c>
      <c r="D11" s="54" t="s">
        <v>56</v>
      </c>
      <c r="E11" s="6" t="s">
        <v>53</v>
      </c>
      <c r="F11" s="19">
        <v>2290000</v>
      </c>
      <c r="G11" s="24">
        <v>30189.07</v>
      </c>
      <c r="H11" s="24">
        <v>6.36</v>
      </c>
      <c r="I11" s="31"/>
      <c r="J11" s="31"/>
      <c r="K11" s="31">
        <v>76</v>
      </c>
      <c r="L11" s="81" t="s">
        <v>4859</v>
      </c>
      <c r="M11" s="35"/>
    </row>
    <row r="12" spans="1:56" x14ac:dyDescent="0.25">
      <c r="B12" s="8" t="s">
        <v>57</v>
      </c>
      <c r="C12" s="57" t="s">
        <v>58</v>
      </c>
      <c r="D12" s="54" t="s">
        <v>59</v>
      </c>
      <c r="E12" s="6" t="s">
        <v>60</v>
      </c>
      <c r="F12" s="19">
        <v>3055000</v>
      </c>
      <c r="G12" s="24">
        <v>28996.53</v>
      </c>
      <c r="H12" s="24">
        <v>6.11</v>
      </c>
      <c r="I12" s="31"/>
      <c r="J12" s="31"/>
      <c r="K12" s="31">
        <v>69</v>
      </c>
      <c r="L12" s="35" t="s">
        <v>4860</v>
      </c>
      <c r="M12" s="35"/>
    </row>
    <row r="13" spans="1:56" x14ac:dyDescent="0.25">
      <c r="B13" s="8" t="s">
        <v>61</v>
      </c>
      <c r="C13" s="57" t="s">
        <v>62</v>
      </c>
      <c r="D13" s="54" t="s">
        <v>63</v>
      </c>
      <c r="E13" s="6" t="s">
        <v>64</v>
      </c>
      <c r="F13" s="19">
        <v>1055000</v>
      </c>
      <c r="G13" s="24">
        <v>27856.22</v>
      </c>
      <c r="H13" s="24">
        <v>5.87</v>
      </c>
      <c r="I13" s="31"/>
      <c r="J13" s="31"/>
      <c r="K13" s="31">
        <v>72</v>
      </c>
      <c r="L13" s="81" t="s">
        <v>4861</v>
      </c>
      <c r="M13" s="35"/>
    </row>
    <row r="14" spans="1:56" x14ac:dyDescent="0.25">
      <c r="B14" s="8" t="s">
        <v>65</v>
      </c>
      <c r="C14" s="57" t="s">
        <v>66</v>
      </c>
      <c r="D14" s="54" t="s">
        <v>67</v>
      </c>
      <c r="E14" s="6" t="s">
        <v>60</v>
      </c>
      <c r="F14" s="19">
        <v>2440000</v>
      </c>
      <c r="G14" s="24">
        <v>22322.34</v>
      </c>
      <c r="H14" s="24">
        <v>4.7</v>
      </c>
      <c r="I14" s="31"/>
      <c r="J14" s="31"/>
      <c r="K14" s="31">
        <v>71</v>
      </c>
      <c r="L14" s="35" t="s">
        <v>4860</v>
      </c>
      <c r="M14" s="35"/>
    </row>
    <row r="15" spans="1:56" x14ac:dyDescent="0.25">
      <c r="B15" s="8" t="s">
        <v>68</v>
      </c>
      <c r="C15" s="57" t="s">
        <v>69</v>
      </c>
      <c r="D15" s="54" t="s">
        <v>70</v>
      </c>
      <c r="E15" s="6" t="s">
        <v>71</v>
      </c>
      <c r="F15" s="19">
        <v>850000</v>
      </c>
      <c r="G15" s="24">
        <v>18748.03</v>
      </c>
      <c r="H15" s="24">
        <v>3.95</v>
      </c>
      <c r="I15" s="31"/>
      <c r="J15" s="31"/>
      <c r="K15" s="31">
        <v>65</v>
      </c>
      <c r="L15" s="81" t="s">
        <v>4862</v>
      </c>
      <c r="M15" s="35"/>
    </row>
    <row r="16" spans="1:56" x14ac:dyDescent="0.25">
      <c r="B16" s="8" t="s">
        <v>72</v>
      </c>
      <c r="C16" s="57" t="s">
        <v>73</v>
      </c>
      <c r="D16" s="54" t="s">
        <v>74</v>
      </c>
      <c r="E16" s="6" t="s">
        <v>75</v>
      </c>
      <c r="F16" s="19">
        <v>235000</v>
      </c>
      <c r="G16" s="24">
        <v>18494.62</v>
      </c>
      <c r="H16" s="24">
        <v>3.9</v>
      </c>
      <c r="I16" s="31"/>
      <c r="J16" s="31"/>
      <c r="K16" s="31">
        <v>59</v>
      </c>
      <c r="L16" s="81" t="s">
        <v>4863</v>
      </c>
      <c r="M16" s="35"/>
    </row>
    <row r="17" spans="2:13" x14ac:dyDescent="0.25">
      <c r="B17" s="8" t="s">
        <v>76</v>
      </c>
      <c r="C17" s="57" t="s">
        <v>77</v>
      </c>
      <c r="D17" s="54" t="s">
        <v>78</v>
      </c>
      <c r="E17" s="6" t="s">
        <v>79</v>
      </c>
      <c r="F17" s="19">
        <v>400000</v>
      </c>
      <c r="G17" s="24">
        <v>16503.599999999999</v>
      </c>
      <c r="H17" s="24">
        <v>3.48</v>
      </c>
      <c r="I17" s="31"/>
      <c r="J17" s="31"/>
      <c r="K17" s="31">
        <v>62</v>
      </c>
      <c r="L17" s="81" t="s">
        <v>4864</v>
      </c>
      <c r="M17" s="35"/>
    </row>
    <row r="18" spans="2:13" x14ac:dyDescent="0.25">
      <c r="B18" s="8" t="s">
        <v>80</v>
      </c>
      <c r="C18" s="57" t="s">
        <v>81</v>
      </c>
      <c r="D18" s="54" t="s">
        <v>82</v>
      </c>
      <c r="E18" s="6" t="s">
        <v>60</v>
      </c>
      <c r="F18" s="19">
        <v>2800000</v>
      </c>
      <c r="G18" s="24">
        <v>16235.8</v>
      </c>
      <c r="H18" s="24">
        <v>3.42</v>
      </c>
      <c r="I18" s="31"/>
      <c r="J18" s="31"/>
      <c r="K18" s="31">
        <v>68</v>
      </c>
      <c r="L18" s="81" t="s">
        <v>4865</v>
      </c>
      <c r="M18" s="35"/>
    </row>
    <row r="19" spans="2:13" x14ac:dyDescent="0.25">
      <c r="B19" s="8" t="s">
        <v>83</v>
      </c>
      <c r="C19" s="57" t="s">
        <v>84</v>
      </c>
      <c r="D19" s="54" t="s">
        <v>85</v>
      </c>
      <c r="E19" s="6" t="s">
        <v>86</v>
      </c>
      <c r="F19" s="19">
        <v>162000</v>
      </c>
      <c r="G19" s="24">
        <v>15175.67</v>
      </c>
      <c r="H19" s="24">
        <v>3.2</v>
      </c>
      <c r="I19" s="31"/>
      <c r="J19" s="31"/>
      <c r="K19" s="31">
        <v>60</v>
      </c>
      <c r="L19" s="35" t="s">
        <v>4860</v>
      </c>
      <c r="M19" s="35"/>
    </row>
    <row r="20" spans="2:13" x14ac:dyDescent="0.25">
      <c r="B20" s="8" t="s">
        <v>87</v>
      </c>
      <c r="C20" s="57" t="s">
        <v>88</v>
      </c>
      <c r="D20" s="54" t="s">
        <v>89</v>
      </c>
      <c r="E20" s="6" t="s">
        <v>86</v>
      </c>
      <c r="F20" s="19">
        <v>1130000</v>
      </c>
      <c r="G20" s="24">
        <v>14904.7</v>
      </c>
      <c r="H20" s="24">
        <v>3.14</v>
      </c>
      <c r="I20" s="31"/>
      <c r="J20" s="31"/>
      <c r="K20" s="31">
        <v>66</v>
      </c>
      <c r="L20" s="35" t="s">
        <v>4860</v>
      </c>
      <c r="M20" s="35"/>
    </row>
    <row r="21" spans="2:13" x14ac:dyDescent="0.25">
      <c r="B21" s="8" t="s">
        <v>90</v>
      </c>
      <c r="C21" s="57" t="s">
        <v>91</v>
      </c>
      <c r="D21" s="54" t="s">
        <v>92</v>
      </c>
      <c r="E21" s="6" t="s">
        <v>86</v>
      </c>
      <c r="F21" s="19">
        <v>1100000</v>
      </c>
      <c r="G21" s="24">
        <v>14330.8</v>
      </c>
      <c r="H21" s="24">
        <v>3.02</v>
      </c>
      <c r="I21" s="31"/>
      <c r="J21" s="31"/>
      <c r="K21" s="31">
        <v>59</v>
      </c>
      <c r="L21" s="35" t="s">
        <v>4860</v>
      </c>
      <c r="M21" s="35"/>
    </row>
    <row r="22" spans="2:13" x14ac:dyDescent="0.25">
      <c r="B22" s="8" t="s">
        <v>93</v>
      </c>
      <c r="C22" s="57" t="s">
        <v>94</v>
      </c>
      <c r="D22" s="54" t="s">
        <v>95</v>
      </c>
      <c r="E22" s="6" t="s">
        <v>96</v>
      </c>
      <c r="F22" s="19">
        <v>700000</v>
      </c>
      <c r="G22" s="24">
        <v>12319.3</v>
      </c>
      <c r="H22" s="24">
        <v>2.6</v>
      </c>
      <c r="I22" s="31"/>
      <c r="J22" s="31"/>
      <c r="K22" s="31">
        <v>61</v>
      </c>
      <c r="L22" s="35" t="s">
        <v>4860</v>
      </c>
      <c r="M22" s="35"/>
    </row>
    <row r="23" spans="2:13" x14ac:dyDescent="0.25">
      <c r="B23" s="8" t="s">
        <v>97</v>
      </c>
      <c r="C23" s="57" t="s">
        <v>98</v>
      </c>
      <c r="D23" s="54" t="s">
        <v>99</v>
      </c>
      <c r="E23" s="6" t="s">
        <v>64</v>
      </c>
      <c r="F23" s="19">
        <v>1100000</v>
      </c>
      <c r="G23" s="24">
        <v>11559.9</v>
      </c>
      <c r="H23" s="24">
        <v>2.44</v>
      </c>
      <c r="I23" s="31"/>
      <c r="J23" s="31"/>
      <c r="K23" s="31">
        <v>63</v>
      </c>
      <c r="L23" s="35" t="s">
        <v>4860</v>
      </c>
      <c r="M23" s="35"/>
    </row>
    <row r="24" spans="2:13" x14ac:dyDescent="0.25">
      <c r="B24" s="8" t="s">
        <v>100</v>
      </c>
      <c r="C24" s="57" t="s">
        <v>101</v>
      </c>
      <c r="D24" s="54" t="s">
        <v>102</v>
      </c>
      <c r="E24" s="6" t="s">
        <v>103</v>
      </c>
      <c r="F24" s="19">
        <v>29600</v>
      </c>
      <c r="G24" s="24">
        <v>11477.59</v>
      </c>
      <c r="H24" s="24">
        <v>2.42</v>
      </c>
      <c r="I24" s="31"/>
      <c r="J24" s="31"/>
      <c r="K24" s="31">
        <v>58</v>
      </c>
      <c r="L24" s="35" t="s">
        <v>4860</v>
      </c>
      <c r="M24" s="35"/>
    </row>
    <row r="25" spans="2:13" x14ac:dyDescent="0.25">
      <c r="B25" s="8" t="s">
        <v>104</v>
      </c>
      <c r="C25" s="57" t="s">
        <v>105</v>
      </c>
      <c r="D25" s="54" t="s">
        <v>106</v>
      </c>
      <c r="E25" s="6" t="s">
        <v>60</v>
      </c>
      <c r="F25" s="19">
        <v>705000</v>
      </c>
      <c r="G25" s="24">
        <v>11356.49</v>
      </c>
      <c r="H25" s="24">
        <v>2.39</v>
      </c>
      <c r="I25" s="31"/>
      <c r="J25" s="31"/>
      <c r="K25" s="31">
        <v>72</v>
      </c>
      <c r="L25" s="81" t="s">
        <v>4866</v>
      </c>
      <c r="M25" s="35"/>
    </row>
    <row r="26" spans="2:13" x14ac:dyDescent="0.25">
      <c r="B26" s="8" t="s">
        <v>107</v>
      </c>
      <c r="C26" s="57" t="s">
        <v>108</v>
      </c>
      <c r="D26" s="54" t="s">
        <v>109</v>
      </c>
      <c r="E26" s="6" t="s">
        <v>110</v>
      </c>
      <c r="F26" s="19">
        <v>235000</v>
      </c>
      <c r="G26" s="24">
        <v>10944.07</v>
      </c>
      <c r="H26" s="24">
        <v>2.31</v>
      </c>
      <c r="I26" s="31"/>
      <c r="J26" s="31"/>
      <c r="K26" s="31">
        <v>66</v>
      </c>
      <c r="L26" s="35" t="s">
        <v>4860</v>
      </c>
      <c r="M26" s="35"/>
    </row>
    <row r="27" spans="2:13" x14ac:dyDescent="0.25">
      <c r="B27" s="8" t="s">
        <v>111</v>
      </c>
      <c r="C27" s="57" t="s">
        <v>112</v>
      </c>
      <c r="D27" s="54" t="s">
        <v>113</v>
      </c>
      <c r="E27" s="6" t="s">
        <v>60</v>
      </c>
      <c r="F27" s="19">
        <v>515000</v>
      </c>
      <c r="G27" s="24">
        <v>10373.9</v>
      </c>
      <c r="H27" s="24">
        <v>2.19</v>
      </c>
      <c r="I27" s="31"/>
      <c r="J27" s="31"/>
      <c r="K27" s="31">
        <v>73</v>
      </c>
      <c r="L27" s="81" t="s">
        <v>4867</v>
      </c>
      <c r="M27" s="35"/>
    </row>
    <row r="28" spans="2:13" x14ac:dyDescent="0.25">
      <c r="B28" s="8" t="s">
        <v>114</v>
      </c>
      <c r="C28" s="57" t="s">
        <v>115</v>
      </c>
      <c r="D28" s="54" t="s">
        <v>116</v>
      </c>
      <c r="E28" s="6" t="s">
        <v>117</v>
      </c>
      <c r="F28" s="19">
        <v>360000</v>
      </c>
      <c r="G28" s="24">
        <v>10163.700000000001</v>
      </c>
      <c r="H28" s="24">
        <v>2.14</v>
      </c>
      <c r="I28" s="31"/>
      <c r="J28" s="31"/>
      <c r="K28" s="31">
        <v>57</v>
      </c>
      <c r="L28" s="35" t="s">
        <v>4860</v>
      </c>
      <c r="M28" s="35"/>
    </row>
    <row r="29" spans="2:13" x14ac:dyDescent="0.25">
      <c r="B29" s="8" t="s">
        <v>118</v>
      </c>
      <c r="C29" s="57" t="s">
        <v>119</v>
      </c>
      <c r="D29" s="54" t="s">
        <v>120</v>
      </c>
      <c r="E29" s="6" t="s">
        <v>121</v>
      </c>
      <c r="F29" s="19">
        <v>1800000</v>
      </c>
      <c r="G29" s="24">
        <v>9747.9</v>
      </c>
      <c r="H29" s="24">
        <v>2.0499999999999998</v>
      </c>
      <c r="I29" s="31"/>
      <c r="J29" s="31"/>
      <c r="K29" s="31">
        <v>55</v>
      </c>
      <c r="L29" s="81" t="s">
        <v>4868</v>
      </c>
      <c r="M29" s="35"/>
    </row>
    <row r="30" spans="2:13" x14ac:dyDescent="0.25">
      <c r="B30" s="8" t="s">
        <v>122</v>
      </c>
      <c r="C30" s="57" t="s">
        <v>123</v>
      </c>
      <c r="D30" s="54" t="s">
        <v>124</v>
      </c>
      <c r="E30" s="6" t="s">
        <v>117</v>
      </c>
      <c r="F30" s="19">
        <v>285000</v>
      </c>
      <c r="G30" s="24">
        <v>9099.91</v>
      </c>
      <c r="H30" s="24">
        <v>1.92</v>
      </c>
      <c r="I30" s="31"/>
      <c r="J30" s="31"/>
      <c r="K30" s="31">
        <v>68</v>
      </c>
      <c r="L30" s="81" t="s">
        <v>4869</v>
      </c>
      <c r="M30" s="35"/>
    </row>
    <row r="31" spans="2:13" x14ac:dyDescent="0.25">
      <c r="B31" s="8" t="s">
        <v>125</v>
      </c>
      <c r="C31" s="57" t="s">
        <v>126</v>
      </c>
      <c r="D31" s="54" t="s">
        <v>127</v>
      </c>
      <c r="E31" s="6" t="s">
        <v>128</v>
      </c>
      <c r="F31" s="19">
        <v>250000</v>
      </c>
      <c r="G31" s="24">
        <v>8609</v>
      </c>
      <c r="H31" s="24">
        <v>1.81</v>
      </c>
      <c r="I31" s="31"/>
      <c r="J31" s="31"/>
      <c r="K31" s="31">
        <v>56</v>
      </c>
      <c r="L31" s="35" t="s">
        <v>4860</v>
      </c>
      <c r="M31" s="35"/>
    </row>
    <row r="32" spans="2:13" x14ac:dyDescent="0.25">
      <c r="B32" s="8" t="s">
        <v>129</v>
      </c>
      <c r="C32" s="57" t="s">
        <v>130</v>
      </c>
      <c r="D32" s="54" t="s">
        <v>131</v>
      </c>
      <c r="E32" s="6" t="s">
        <v>132</v>
      </c>
      <c r="F32" s="19">
        <v>200000</v>
      </c>
      <c r="G32" s="24">
        <v>7806</v>
      </c>
      <c r="H32" s="24">
        <v>1.64</v>
      </c>
      <c r="I32" s="31"/>
      <c r="J32" s="31"/>
      <c r="K32" s="31">
        <v>59</v>
      </c>
      <c r="L32" s="35" t="s">
        <v>4860</v>
      </c>
      <c r="M32" s="35"/>
    </row>
    <row r="33" spans="2:13" x14ac:dyDescent="0.25">
      <c r="B33" s="8" t="s">
        <v>133</v>
      </c>
      <c r="C33" s="57" t="s">
        <v>134</v>
      </c>
      <c r="D33" s="54" t="s">
        <v>135</v>
      </c>
      <c r="E33" s="6" t="s">
        <v>136</v>
      </c>
      <c r="F33" s="19">
        <v>1902000</v>
      </c>
      <c r="G33" s="24">
        <v>7720.22</v>
      </c>
      <c r="H33" s="24">
        <v>1.63</v>
      </c>
      <c r="I33" s="31"/>
      <c r="J33" s="31"/>
      <c r="K33" s="31">
        <v>58</v>
      </c>
      <c r="L33" s="81" t="s">
        <v>4870</v>
      </c>
      <c r="M33" s="35"/>
    </row>
    <row r="34" spans="2:13" x14ac:dyDescent="0.25">
      <c r="B34" s="8" t="s">
        <v>137</v>
      </c>
      <c r="C34" s="57" t="s">
        <v>138</v>
      </c>
      <c r="D34" s="54" t="s">
        <v>139</v>
      </c>
      <c r="E34" s="6" t="s">
        <v>96</v>
      </c>
      <c r="F34" s="19">
        <v>230000</v>
      </c>
      <c r="G34" s="24">
        <v>7601.39</v>
      </c>
      <c r="H34" s="24">
        <v>1.6</v>
      </c>
      <c r="I34" s="31"/>
      <c r="J34" s="31"/>
      <c r="K34" s="31">
        <v>52</v>
      </c>
      <c r="L34" s="81" t="s">
        <v>4871</v>
      </c>
      <c r="M34" s="35"/>
    </row>
    <row r="35" spans="2:13" x14ac:dyDescent="0.25">
      <c r="B35" s="8" t="s">
        <v>140</v>
      </c>
      <c r="C35" s="57" t="s">
        <v>141</v>
      </c>
      <c r="D35" s="54" t="s">
        <v>142</v>
      </c>
      <c r="E35" s="6" t="s">
        <v>143</v>
      </c>
      <c r="F35" s="19">
        <v>290000</v>
      </c>
      <c r="G35" s="24">
        <v>6880.25</v>
      </c>
      <c r="H35" s="24">
        <v>1.45</v>
      </c>
      <c r="I35" s="31"/>
      <c r="J35" s="31"/>
      <c r="K35" s="31">
        <v>57</v>
      </c>
      <c r="L35" s="81" t="s">
        <v>4872</v>
      </c>
      <c r="M35" s="35"/>
    </row>
    <row r="36" spans="2:13" x14ac:dyDescent="0.25">
      <c r="B36" s="8" t="s">
        <v>144</v>
      </c>
      <c r="C36" s="57" t="s">
        <v>145</v>
      </c>
      <c r="D36" s="54" t="s">
        <v>146</v>
      </c>
      <c r="E36" s="6" t="s">
        <v>147</v>
      </c>
      <c r="F36" s="19">
        <v>350000</v>
      </c>
      <c r="G36" s="24">
        <v>6870.68</v>
      </c>
      <c r="H36" s="24">
        <v>1.45</v>
      </c>
      <c r="I36" s="31"/>
      <c r="J36" s="31"/>
      <c r="K36" s="31">
        <v>62</v>
      </c>
      <c r="L36" s="81" t="s">
        <v>4873</v>
      </c>
      <c r="M36" s="35"/>
    </row>
    <row r="37" spans="2:13" x14ac:dyDescent="0.25">
      <c r="B37" s="8" t="s">
        <v>148</v>
      </c>
      <c r="C37" s="57" t="s">
        <v>149</v>
      </c>
      <c r="D37" s="54" t="s">
        <v>150</v>
      </c>
      <c r="E37" s="6" t="s">
        <v>151</v>
      </c>
      <c r="F37" s="19">
        <v>1356255</v>
      </c>
      <c r="G37" s="24">
        <v>6554.78</v>
      </c>
      <c r="H37" s="24">
        <v>1.38</v>
      </c>
      <c r="I37" s="31"/>
      <c r="J37" s="31"/>
      <c r="K37" s="31">
        <v>51</v>
      </c>
      <c r="L37" s="35" t="s">
        <v>4860</v>
      </c>
      <c r="M37" s="35"/>
    </row>
    <row r="38" spans="2:13" x14ac:dyDescent="0.25">
      <c r="B38" s="8" t="s">
        <v>152</v>
      </c>
      <c r="C38" s="57" t="s">
        <v>153</v>
      </c>
      <c r="D38" s="54" t="s">
        <v>154</v>
      </c>
      <c r="E38" s="6" t="s">
        <v>64</v>
      </c>
      <c r="F38" s="19">
        <v>500000</v>
      </c>
      <c r="G38" s="24">
        <v>6170.5</v>
      </c>
      <c r="H38" s="24">
        <v>1.3</v>
      </c>
      <c r="I38" s="31"/>
      <c r="J38" s="31"/>
      <c r="K38" s="31">
        <v>67</v>
      </c>
      <c r="L38" s="81" t="s">
        <v>4874</v>
      </c>
      <c r="M38" s="35"/>
    </row>
    <row r="39" spans="2:13" x14ac:dyDescent="0.25">
      <c r="B39" s="8" t="s">
        <v>155</v>
      </c>
      <c r="C39" s="57" t="s">
        <v>156</v>
      </c>
      <c r="D39" s="54" t="s">
        <v>157</v>
      </c>
      <c r="E39" s="6" t="s">
        <v>128</v>
      </c>
      <c r="F39" s="19">
        <v>600000</v>
      </c>
      <c r="G39" s="24">
        <v>5718.3</v>
      </c>
      <c r="H39" s="24">
        <v>1.2</v>
      </c>
      <c r="I39" s="31"/>
      <c r="J39" s="31"/>
      <c r="K39" s="31">
        <v>68</v>
      </c>
      <c r="L39" s="81" t="s">
        <v>4875</v>
      </c>
      <c r="M39" s="35"/>
    </row>
    <row r="40" spans="2:13" x14ac:dyDescent="0.25">
      <c r="B40" s="8" t="s">
        <v>158</v>
      </c>
      <c r="C40" s="57" t="s">
        <v>159</v>
      </c>
      <c r="D40" s="54" t="s">
        <v>160</v>
      </c>
      <c r="E40" s="6" t="s">
        <v>161</v>
      </c>
      <c r="F40" s="19">
        <v>4507530</v>
      </c>
      <c r="G40" s="24">
        <v>5636.67</v>
      </c>
      <c r="H40" s="24">
        <v>1.19</v>
      </c>
      <c r="I40" s="31"/>
      <c r="J40" s="31"/>
      <c r="K40" s="31">
        <v>52</v>
      </c>
      <c r="L40" s="35" t="s">
        <v>4860</v>
      </c>
      <c r="M40" s="35"/>
    </row>
    <row r="41" spans="2:13" x14ac:dyDescent="0.25">
      <c r="B41" s="8" t="s">
        <v>162</v>
      </c>
      <c r="C41" s="57" t="s">
        <v>163</v>
      </c>
      <c r="D41" s="54" t="s">
        <v>164</v>
      </c>
      <c r="E41" s="6" t="s">
        <v>165</v>
      </c>
      <c r="F41" s="19">
        <v>1000000</v>
      </c>
      <c r="G41" s="24">
        <v>5626</v>
      </c>
      <c r="H41" s="24">
        <v>1.19</v>
      </c>
      <c r="I41" s="31"/>
      <c r="J41" s="31"/>
      <c r="K41" s="31">
        <v>58</v>
      </c>
      <c r="L41" s="81" t="s">
        <v>4876</v>
      </c>
      <c r="M41" s="35"/>
    </row>
    <row r="42" spans="2:13" x14ac:dyDescent="0.25">
      <c r="B42" s="8" t="s">
        <v>166</v>
      </c>
      <c r="C42" s="57" t="s">
        <v>167</v>
      </c>
      <c r="D42" s="54" t="s">
        <v>168</v>
      </c>
      <c r="E42" s="6" t="s">
        <v>53</v>
      </c>
      <c r="F42" s="19">
        <v>500000</v>
      </c>
      <c r="G42" s="24">
        <v>5577.75</v>
      </c>
      <c r="H42" s="24">
        <v>1.18</v>
      </c>
      <c r="I42" s="31"/>
      <c r="J42" s="31"/>
      <c r="K42" s="31">
        <v>72</v>
      </c>
      <c r="L42" s="81" t="s">
        <v>4877</v>
      </c>
      <c r="M42" s="35"/>
    </row>
    <row r="43" spans="2:13" x14ac:dyDescent="0.25">
      <c r="B43" s="8" t="s">
        <v>169</v>
      </c>
      <c r="C43" s="57" t="s">
        <v>170</v>
      </c>
      <c r="D43" s="54" t="s">
        <v>171</v>
      </c>
      <c r="E43" s="6" t="s">
        <v>172</v>
      </c>
      <c r="F43" s="19">
        <v>200000</v>
      </c>
      <c r="G43" s="24">
        <v>5335.1</v>
      </c>
      <c r="H43" s="24">
        <v>1.1200000000000001</v>
      </c>
      <c r="I43" s="31"/>
      <c r="J43" s="31"/>
      <c r="K43" s="31">
        <v>68</v>
      </c>
      <c r="L43" s="81" t="s">
        <v>4878</v>
      </c>
      <c r="M43" s="35"/>
    </row>
    <row r="44" spans="2:13" x14ac:dyDescent="0.25">
      <c r="B44" s="8" t="s">
        <v>173</v>
      </c>
      <c r="C44" s="57" t="s">
        <v>174</v>
      </c>
      <c r="D44" s="54" t="s">
        <v>175</v>
      </c>
      <c r="E44" s="6" t="s">
        <v>176</v>
      </c>
      <c r="F44" s="19">
        <v>340000</v>
      </c>
      <c r="G44" s="24">
        <v>4812.1899999999996</v>
      </c>
      <c r="H44" s="24">
        <v>1.01</v>
      </c>
      <c r="I44" s="31"/>
      <c r="J44" s="31"/>
      <c r="K44" s="31">
        <v>50</v>
      </c>
      <c r="L44" s="81" t="s">
        <v>4879</v>
      </c>
      <c r="M44" s="35"/>
    </row>
    <row r="45" spans="2:13" x14ac:dyDescent="0.25">
      <c r="B45" s="8" t="s">
        <v>177</v>
      </c>
      <c r="C45" s="57" t="s">
        <v>178</v>
      </c>
      <c r="D45" s="54" t="s">
        <v>179</v>
      </c>
      <c r="E45" s="6" t="s">
        <v>121</v>
      </c>
      <c r="F45" s="19">
        <v>140000</v>
      </c>
      <c r="G45" s="24">
        <v>4153.7299999999996</v>
      </c>
      <c r="H45" s="24">
        <v>0.88</v>
      </c>
      <c r="I45" s="31"/>
      <c r="J45" s="31"/>
      <c r="K45" s="31">
        <v>57</v>
      </c>
      <c r="L45" s="81" t="s">
        <v>4880</v>
      </c>
      <c r="M45" s="35"/>
    </row>
    <row r="46" spans="2:13" x14ac:dyDescent="0.25">
      <c r="C46" s="58" t="s">
        <v>39</v>
      </c>
      <c r="D46" s="54"/>
      <c r="E46" s="6"/>
      <c r="F46" s="19"/>
      <c r="G46" s="25">
        <v>447987.53</v>
      </c>
      <c r="H46" s="25">
        <v>94.41</v>
      </c>
      <c r="I46" s="31"/>
      <c r="J46" s="31"/>
      <c r="K46" s="31"/>
      <c r="L46" s="35"/>
      <c r="M46" s="35"/>
    </row>
    <row r="47" spans="2:13" x14ac:dyDescent="0.25">
      <c r="C47" s="57"/>
      <c r="D47" s="54"/>
      <c r="E47" s="6"/>
      <c r="F47" s="19"/>
      <c r="G47" s="24"/>
      <c r="H47" s="24"/>
      <c r="I47" s="31"/>
      <c r="J47" s="31"/>
      <c r="K47" s="31"/>
      <c r="L47" s="35"/>
      <c r="M47" s="35"/>
    </row>
    <row r="48" spans="2:13" x14ac:dyDescent="0.25">
      <c r="C48" s="59" t="s">
        <v>3</v>
      </c>
      <c r="D48" s="54"/>
      <c r="E48" s="6"/>
      <c r="F48" s="19"/>
      <c r="G48" s="24"/>
      <c r="H48" s="24"/>
      <c r="I48" s="31"/>
      <c r="J48" s="31"/>
      <c r="K48" s="31"/>
      <c r="L48" s="35"/>
      <c r="M48" s="35"/>
    </row>
    <row r="49" spans="2:13" x14ac:dyDescent="0.25">
      <c r="B49" s="8" t="s">
        <v>180</v>
      </c>
      <c r="C49" s="57" t="s">
        <v>181</v>
      </c>
      <c r="D49" s="54" t="s">
        <v>182</v>
      </c>
      <c r="E49" s="6" t="s">
        <v>183</v>
      </c>
      <c r="F49" s="19">
        <v>27000</v>
      </c>
      <c r="G49" s="61">
        <v>0</v>
      </c>
      <c r="H49" s="24" t="s">
        <v>4816</v>
      </c>
      <c r="I49" s="31"/>
      <c r="J49" s="31"/>
      <c r="K49" s="31">
        <v>0</v>
      </c>
      <c r="L49" s="35" t="s">
        <v>4860</v>
      </c>
      <c r="M49" s="35" t="s">
        <v>4853</v>
      </c>
    </row>
    <row r="50" spans="2:13" x14ac:dyDescent="0.25">
      <c r="B50" s="8" t="s">
        <v>184</v>
      </c>
      <c r="C50" s="57" t="s">
        <v>185</v>
      </c>
      <c r="D50" s="54" t="s">
        <v>186</v>
      </c>
      <c r="E50" s="6" t="s">
        <v>132</v>
      </c>
      <c r="F50" s="19">
        <v>80000</v>
      </c>
      <c r="G50" s="61">
        <v>0</v>
      </c>
      <c r="H50" s="24" t="s">
        <v>4816</v>
      </c>
      <c r="I50" s="31"/>
      <c r="J50" s="31"/>
      <c r="K50" s="31">
        <v>0</v>
      </c>
      <c r="L50" s="35" t="s">
        <v>4860</v>
      </c>
      <c r="M50" s="35" t="s">
        <v>4853</v>
      </c>
    </row>
    <row r="51" spans="2:13" x14ac:dyDescent="0.25">
      <c r="C51" s="58" t="s">
        <v>39</v>
      </c>
      <c r="D51" s="54"/>
      <c r="E51" s="6"/>
      <c r="F51" s="19"/>
      <c r="G51" s="62">
        <v>0</v>
      </c>
      <c r="H51" s="25" t="s">
        <v>4816</v>
      </c>
      <c r="I51" s="31"/>
      <c r="J51" s="31"/>
      <c r="K51" s="31"/>
      <c r="L51" s="35"/>
      <c r="M51" s="35"/>
    </row>
    <row r="52" spans="2:13" x14ac:dyDescent="0.25">
      <c r="C52" s="57"/>
      <c r="D52" s="54"/>
      <c r="E52" s="6"/>
      <c r="F52" s="19"/>
      <c r="G52" s="24"/>
      <c r="H52" s="24"/>
      <c r="I52" s="31"/>
      <c r="J52" s="31"/>
      <c r="K52" s="31"/>
      <c r="L52" s="35"/>
      <c r="M52" s="35"/>
    </row>
    <row r="53" spans="2:13" x14ac:dyDescent="0.25">
      <c r="C53" s="59" t="s">
        <v>4</v>
      </c>
      <c r="D53" s="54"/>
      <c r="E53" s="6"/>
      <c r="F53" s="19"/>
      <c r="G53" s="24"/>
      <c r="H53" s="24"/>
      <c r="I53" s="31"/>
      <c r="J53" s="31"/>
      <c r="K53" s="31"/>
      <c r="L53" s="35"/>
      <c r="M53" s="35"/>
    </row>
    <row r="54" spans="2:13" x14ac:dyDescent="0.25">
      <c r="B54" s="8" t="s">
        <v>187</v>
      </c>
      <c r="C54" s="57" t="s">
        <v>188</v>
      </c>
      <c r="D54" s="54" t="s">
        <v>189</v>
      </c>
      <c r="E54" s="6" t="s">
        <v>53</v>
      </c>
      <c r="F54" s="19">
        <v>50000</v>
      </c>
      <c r="G54" s="24">
        <v>13691.77</v>
      </c>
      <c r="H54" s="24">
        <v>2.88</v>
      </c>
      <c r="I54" s="31"/>
      <c r="J54" s="31"/>
      <c r="K54" s="31">
        <v>0</v>
      </c>
      <c r="L54" s="35" t="s">
        <v>4860</v>
      </c>
      <c r="M54" s="35"/>
    </row>
    <row r="55" spans="2:13" x14ac:dyDescent="0.25">
      <c r="C55" s="58" t="s">
        <v>39</v>
      </c>
      <c r="D55" s="54"/>
      <c r="E55" s="6"/>
      <c r="F55" s="19"/>
      <c r="G55" s="25">
        <v>13691.77</v>
      </c>
      <c r="H55" s="25">
        <v>2.88</v>
      </c>
      <c r="I55" s="31"/>
      <c r="J55" s="31"/>
      <c r="K55" s="31"/>
      <c r="L55" s="35"/>
      <c r="M55" s="35"/>
    </row>
    <row r="56" spans="2:13" x14ac:dyDescent="0.25">
      <c r="C56" s="57"/>
      <c r="D56" s="54"/>
      <c r="E56" s="6"/>
      <c r="F56" s="19"/>
      <c r="G56" s="24"/>
      <c r="H56" s="24"/>
      <c r="I56" s="31"/>
      <c r="J56" s="31"/>
      <c r="K56" s="31"/>
      <c r="L56" s="35"/>
      <c r="M56" s="35"/>
    </row>
    <row r="57" spans="2:13" x14ac:dyDescent="0.25">
      <c r="C57" s="58" t="s">
        <v>5</v>
      </c>
      <c r="D57" s="54"/>
      <c r="E57" s="6"/>
      <c r="F57" s="19"/>
      <c r="G57" s="24"/>
      <c r="H57" s="24"/>
      <c r="I57" s="31"/>
      <c r="J57" s="31"/>
      <c r="K57" s="31"/>
      <c r="L57" s="35"/>
      <c r="M57" s="35"/>
    </row>
    <row r="58" spans="2:13" x14ac:dyDescent="0.25">
      <c r="C58" s="57"/>
      <c r="D58" s="54"/>
      <c r="E58" s="6"/>
      <c r="F58" s="19"/>
      <c r="G58" s="24"/>
      <c r="H58" s="24"/>
      <c r="I58" s="31"/>
      <c r="J58" s="31"/>
      <c r="K58" s="31"/>
      <c r="L58" s="35"/>
      <c r="M58" s="35"/>
    </row>
    <row r="59" spans="2:13" x14ac:dyDescent="0.25">
      <c r="C59" s="58" t="s">
        <v>6</v>
      </c>
      <c r="D59" s="54"/>
      <c r="E59" s="6"/>
      <c r="F59" s="19"/>
      <c r="G59" s="24" t="s">
        <v>2</v>
      </c>
      <c r="H59" s="24" t="s">
        <v>2</v>
      </c>
      <c r="I59" s="31"/>
      <c r="J59" s="31"/>
      <c r="K59" s="31"/>
      <c r="L59" s="35"/>
      <c r="M59" s="35"/>
    </row>
    <row r="60" spans="2:13" x14ac:dyDescent="0.25">
      <c r="C60" s="57"/>
      <c r="D60" s="54"/>
      <c r="E60" s="6"/>
      <c r="F60" s="19"/>
      <c r="G60" s="24"/>
      <c r="H60" s="24"/>
      <c r="I60" s="31"/>
      <c r="J60" s="31"/>
      <c r="K60" s="31"/>
      <c r="L60" s="35"/>
      <c r="M60" s="35"/>
    </row>
    <row r="61" spans="2:13" x14ac:dyDescent="0.25">
      <c r="C61" s="58" t="s">
        <v>7</v>
      </c>
      <c r="D61" s="54"/>
      <c r="E61" s="6"/>
      <c r="F61" s="19"/>
      <c r="G61" s="24" t="s">
        <v>2</v>
      </c>
      <c r="H61" s="24" t="s">
        <v>2</v>
      </c>
      <c r="I61" s="31"/>
      <c r="J61" s="31"/>
      <c r="K61" s="31"/>
      <c r="L61" s="35"/>
      <c r="M61" s="35"/>
    </row>
    <row r="62" spans="2:13" x14ac:dyDescent="0.25">
      <c r="C62" s="57"/>
      <c r="D62" s="54"/>
      <c r="E62" s="6"/>
      <c r="F62" s="19"/>
      <c r="G62" s="24"/>
      <c r="H62" s="24"/>
      <c r="I62" s="31"/>
      <c r="J62" s="31"/>
      <c r="K62" s="31"/>
      <c r="L62" s="35"/>
      <c r="M62" s="35"/>
    </row>
    <row r="63" spans="2:13" x14ac:dyDescent="0.25">
      <c r="C63" s="58" t="s">
        <v>8</v>
      </c>
      <c r="D63" s="54"/>
      <c r="E63" s="6"/>
      <c r="F63" s="19"/>
      <c r="G63" s="24" t="s">
        <v>2</v>
      </c>
      <c r="H63" s="24" t="s">
        <v>2</v>
      </c>
      <c r="I63" s="31"/>
      <c r="J63" s="31"/>
      <c r="K63" s="31"/>
      <c r="L63" s="35"/>
      <c r="M63" s="35"/>
    </row>
    <row r="64" spans="2:13" x14ac:dyDescent="0.25">
      <c r="C64" s="57"/>
      <c r="D64" s="54"/>
      <c r="E64" s="6"/>
      <c r="F64" s="19"/>
      <c r="G64" s="24"/>
      <c r="H64" s="24"/>
      <c r="I64" s="31"/>
      <c r="J64" s="31"/>
      <c r="K64" s="31"/>
      <c r="L64" s="35"/>
      <c r="M64" s="35"/>
    </row>
    <row r="65" spans="3:13" x14ac:dyDescent="0.25">
      <c r="C65" s="58" t="s">
        <v>9</v>
      </c>
      <c r="D65" s="54"/>
      <c r="E65" s="6"/>
      <c r="F65" s="19"/>
      <c r="G65" s="24" t="s">
        <v>2</v>
      </c>
      <c r="H65" s="24" t="s">
        <v>2</v>
      </c>
      <c r="I65" s="31"/>
      <c r="J65" s="31"/>
      <c r="K65" s="31"/>
      <c r="L65" s="35"/>
      <c r="M65" s="35"/>
    </row>
    <row r="66" spans="3:13" x14ac:dyDescent="0.25">
      <c r="C66" s="57"/>
      <c r="D66" s="54"/>
      <c r="E66" s="6"/>
      <c r="F66" s="19"/>
      <c r="G66" s="24"/>
      <c r="H66" s="24"/>
      <c r="I66" s="31"/>
      <c r="J66" s="31"/>
      <c r="K66" s="31"/>
      <c r="L66" s="35"/>
      <c r="M66" s="35"/>
    </row>
    <row r="67" spans="3:13" x14ac:dyDescent="0.25">
      <c r="C67" s="58" t="s">
        <v>10</v>
      </c>
      <c r="D67" s="54"/>
      <c r="E67" s="6"/>
      <c r="F67" s="19"/>
      <c r="G67" s="24" t="s">
        <v>2</v>
      </c>
      <c r="H67" s="24" t="s">
        <v>2</v>
      </c>
      <c r="I67" s="31"/>
      <c r="J67" s="31"/>
      <c r="K67" s="31"/>
      <c r="L67" s="35"/>
      <c r="M67" s="35"/>
    </row>
    <row r="68" spans="3:13" x14ac:dyDescent="0.25">
      <c r="C68" s="57"/>
      <c r="D68" s="54"/>
      <c r="E68" s="6"/>
      <c r="F68" s="19"/>
      <c r="G68" s="24"/>
      <c r="H68" s="24"/>
      <c r="I68" s="31"/>
      <c r="J68" s="31"/>
      <c r="K68" s="31"/>
      <c r="L68" s="35"/>
      <c r="M68" s="35"/>
    </row>
    <row r="69" spans="3:13" x14ac:dyDescent="0.25">
      <c r="C69" s="58" t="s">
        <v>11</v>
      </c>
      <c r="D69" s="54"/>
      <c r="E69" s="6"/>
      <c r="F69" s="19"/>
      <c r="G69" s="24"/>
      <c r="H69" s="24"/>
      <c r="I69" s="31"/>
      <c r="J69" s="31"/>
      <c r="K69" s="31"/>
      <c r="L69" s="35"/>
      <c r="M69" s="35"/>
    </row>
    <row r="70" spans="3:13" x14ac:dyDescent="0.25">
      <c r="C70" s="57"/>
      <c r="D70" s="54"/>
      <c r="E70" s="6"/>
      <c r="F70" s="19"/>
      <c r="G70" s="24"/>
      <c r="H70" s="24"/>
      <c r="I70" s="31"/>
      <c r="J70" s="31"/>
      <c r="K70" s="31"/>
      <c r="L70" s="35"/>
      <c r="M70" s="35"/>
    </row>
    <row r="71" spans="3:13" x14ac:dyDescent="0.25">
      <c r="C71" s="58" t="s">
        <v>13</v>
      </c>
      <c r="D71" s="54"/>
      <c r="E71" s="6"/>
      <c r="F71" s="19"/>
      <c r="G71" s="24" t="s">
        <v>2</v>
      </c>
      <c r="H71" s="24" t="s">
        <v>2</v>
      </c>
      <c r="I71" s="31"/>
      <c r="J71" s="31"/>
      <c r="K71" s="31"/>
      <c r="L71" s="35"/>
      <c r="M71" s="35"/>
    </row>
    <row r="72" spans="3:13" x14ac:dyDescent="0.25">
      <c r="C72" s="57"/>
      <c r="D72" s="54"/>
      <c r="E72" s="6"/>
      <c r="F72" s="19"/>
      <c r="G72" s="24"/>
      <c r="H72" s="24"/>
      <c r="I72" s="31"/>
      <c r="J72" s="31"/>
      <c r="K72" s="31"/>
      <c r="L72" s="35"/>
      <c r="M72" s="35"/>
    </row>
    <row r="73" spans="3:13" x14ac:dyDescent="0.25">
      <c r="C73" s="58" t="s">
        <v>14</v>
      </c>
      <c r="D73" s="54"/>
      <c r="E73" s="6"/>
      <c r="F73" s="19"/>
      <c r="G73" s="24" t="s">
        <v>2</v>
      </c>
      <c r="H73" s="24" t="s">
        <v>2</v>
      </c>
      <c r="I73" s="31"/>
      <c r="J73" s="31"/>
      <c r="K73" s="31"/>
      <c r="L73" s="35"/>
      <c r="M73" s="35"/>
    </row>
    <row r="74" spans="3:13" x14ac:dyDescent="0.25">
      <c r="C74" s="57"/>
      <c r="D74" s="54"/>
      <c r="E74" s="6"/>
      <c r="F74" s="19"/>
      <c r="G74" s="24"/>
      <c r="H74" s="24"/>
      <c r="I74" s="31"/>
      <c r="J74" s="31"/>
      <c r="K74" s="31"/>
      <c r="L74" s="35"/>
      <c r="M74" s="35"/>
    </row>
    <row r="75" spans="3:13" x14ac:dyDescent="0.25">
      <c r="C75" s="58" t="s">
        <v>15</v>
      </c>
      <c r="D75" s="54"/>
      <c r="E75" s="6"/>
      <c r="F75" s="19"/>
      <c r="G75" s="24" t="s">
        <v>2</v>
      </c>
      <c r="H75" s="24" t="s">
        <v>2</v>
      </c>
      <c r="I75" s="31"/>
      <c r="J75" s="31"/>
      <c r="K75" s="31"/>
      <c r="L75" s="35"/>
      <c r="M75" s="35"/>
    </row>
    <row r="76" spans="3:13" x14ac:dyDescent="0.25">
      <c r="C76" s="57"/>
      <c r="D76" s="54"/>
      <c r="E76" s="6"/>
      <c r="F76" s="19"/>
      <c r="G76" s="24"/>
      <c r="H76" s="24"/>
      <c r="I76" s="31"/>
      <c r="J76" s="31"/>
      <c r="K76" s="31"/>
      <c r="L76" s="35"/>
      <c r="M76" s="35"/>
    </row>
    <row r="77" spans="3:13" x14ac:dyDescent="0.25">
      <c r="C77" s="58" t="s">
        <v>16</v>
      </c>
      <c r="D77" s="54"/>
      <c r="E77" s="6"/>
      <c r="F77" s="19"/>
      <c r="G77" s="24" t="s">
        <v>2</v>
      </c>
      <c r="H77" s="24" t="s">
        <v>2</v>
      </c>
      <c r="I77" s="31"/>
      <c r="J77" s="31"/>
      <c r="K77" s="31"/>
      <c r="L77" s="35"/>
      <c r="M77" s="35"/>
    </row>
    <row r="78" spans="3:13" x14ac:dyDescent="0.25">
      <c r="C78" s="57"/>
      <c r="D78" s="54"/>
      <c r="E78" s="6"/>
      <c r="F78" s="19"/>
      <c r="G78" s="24"/>
      <c r="H78" s="24"/>
      <c r="I78" s="31"/>
      <c r="J78" s="31"/>
      <c r="K78" s="31"/>
      <c r="L78" s="35"/>
      <c r="M78" s="35"/>
    </row>
    <row r="79" spans="3:13" x14ac:dyDescent="0.25">
      <c r="C79" s="58" t="s">
        <v>17</v>
      </c>
      <c r="D79" s="54"/>
      <c r="E79" s="6"/>
      <c r="F79" s="19"/>
      <c r="G79" s="24" t="s">
        <v>2</v>
      </c>
      <c r="H79" s="24" t="s">
        <v>2</v>
      </c>
      <c r="I79" s="31"/>
      <c r="J79" s="31"/>
      <c r="K79" s="31"/>
      <c r="L79" s="35"/>
      <c r="M79" s="35"/>
    </row>
    <row r="80" spans="3:13" x14ac:dyDescent="0.25">
      <c r="C80" s="57"/>
      <c r="D80" s="54"/>
      <c r="E80" s="6"/>
      <c r="F80" s="19"/>
      <c r="G80" s="24"/>
      <c r="H80" s="24"/>
      <c r="I80" s="31"/>
      <c r="J80" s="31"/>
      <c r="K80" s="31"/>
      <c r="L80" s="35"/>
      <c r="M80" s="35"/>
    </row>
    <row r="81" spans="1:56" x14ac:dyDescent="0.25">
      <c r="A81" s="10"/>
      <c r="B81" s="28"/>
      <c r="C81" s="58" t="s">
        <v>18</v>
      </c>
      <c r="D81" s="54"/>
      <c r="E81" s="6"/>
      <c r="F81" s="19"/>
      <c r="G81" s="24"/>
      <c r="H81" s="24"/>
      <c r="I81" s="31"/>
      <c r="J81" s="31"/>
      <c r="K81" s="31"/>
      <c r="L81" s="35"/>
      <c r="M81" s="35"/>
    </row>
    <row r="82" spans="1:56" x14ac:dyDescent="0.25">
      <c r="A82" s="28"/>
      <c r="B82" s="28"/>
      <c r="C82" s="58" t="s">
        <v>19</v>
      </c>
      <c r="D82" s="54"/>
      <c r="E82" s="6"/>
      <c r="F82" s="19"/>
      <c r="G82" s="24" t="s">
        <v>2</v>
      </c>
      <c r="H82" s="24" t="s">
        <v>2</v>
      </c>
      <c r="I82" s="31"/>
      <c r="J82" s="31"/>
      <c r="K82" s="31"/>
      <c r="L82" s="35"/>
      <c r="M82" s="35"/>
    </row>
    <row r="83" spans="1:56" x14ac:dyDescent="0.25">
      <c r="A83" s="28"/>
      <c r="B83" s="28"/>
      <c r="C83" s="58"/>
      <c r="D83" s="54"/>
      <c r="E83" s="6"/>
      <c r="F83" s="19"/>
      <c r="G83" s="24"/>
      <c r="H83" s="24"/>
      <c r="I83" s="31"/>
      <c r="J83" s="31"/>
      <c r="K83" s="31"/>
      <c r="L83" s="35"/>
      <c r="M83" s="35"/>
    </row>
    <row r="84" spans="1:56" x14ac:dyDescent="0.25">
      <c r="A84" s="28"/>
      <c r="B84" s="28"/>
      <c r="C84" s="58" t="s">
        <v>20</v>
      </c>
      <c r="D84" s="54"/>
      <c r="E84" s="6"/>
      <c r="F84" s="19"/>
      <c r="G84" s="24" t="s">
        <v>2</v>
      </c>
      <c r="H84" s="24" t="s">
        <v>2</v>
      </c>
      <c r="I84" s="31"/>
      <c r="J84" s="31"/>
      <c r="K84" s="31"/>
      <c r="L84" s="35"/>
      <c r="M84" s="35"/>
    </row>
    <row r="85" spans="1:56" x14ac:dyDescent="0.25">
      <c r="A85" s="28"/>
      <c r="B85" s="28"/>
      <c r="C85" s="58"/>
      <c r="D85" s="54"/>
      <c r="E85" s="6"/>
      <c r="F85" s="19"/>
      <c r="G85" s="24"/>
      <c r="H85" s="24"/>
      <c r="I85" s="31"/>
      <c r="J85" s="31"/>
      <c r="K85" s="31"/>
      <c r="L85" s="35"/>
      <c r="M85" s="35"/>
    </row>
    <row r="86" spans="1:56" x14ac:dyDescent="0.25">
      <c r="A86" s="28"/>
      <c r="B86" s="28"/>
      <c r="C86" s="58" t="s">
        <v>21</v>
      </c>
      <c r="D86" s="54"/>
      <c r="E86" s="6"/>
      <c r="F86" s="19"/>
      <c r="G86" s="24" t="s">
        <v>2</v>
      </c>
      <c r="H86" s="24" t="s">
        <v>2</v>
      </c>
      <c r="I86" s="31"/>
      <c r="J86" s="31"/>
      <c r="K86" s="31"/>
      <c r="L86" s="35"/>
      <c r="M86" s="35"/>
    </row>
    <row r="87" spans="1:56" x14ac:dyDescent="0.25">
      <c r="A87" s="28"/>
      <c r="B87" s="28"/>
      <c r="C87" s="58"/>
      <c r="D87" s="54"/>
      <c r="E87" s="6"/>
      <c r="F87" s="19"/>
      <c r="G87" s="24"/>
      <c r="H87" s="24"/>
      <c r="I87" s="31"/>
      <c r="J87" s="31"/>
      <c r="K87" s="31"/>
      <c r="L87" s="35"/>
      <c r="M87" s="35"/>
    </row>
    <row r="88" spans="1:56" x14ac:dyDescent="0.25">
      <c r="A88" s="28"/>
      <c r="B88" s="28"/>
      <c r="C88" s="58" t="s">
        <v>22</v>
      </c>
      <c r="D88" s="54"/>
      <c r="E88" s="6"/>
      <c r="F88" s="19"/>
      <c r="G88" s="24" t="s">
        <v>2</v>
      </c>
      <c r="H88" s="24" t="s">
        <v>2</v>
      </c>
      <c r="I88" s="31"/>
      <c r="J88" s="31"/>
      <c r="K88" s="31"/>
      <c r="L88" s="35"/>
      <c r="M88" s="35"/>
    </row>
    <row r="89" spans="1:56" x14ac:dyDescent="0.25">
      <c r="A89" s="28"/>
      <c r="B89" s="28"/>
      <c r="C89" s="58"/>
      <c r="D89" s="54"/>
      <c r="E89" s="6"/>
      <c r="F89" s="19"/>
      <c r="G89" s="24"/>
      <c r="H89" s="24"/>
      <c r="I89" s="31"/>
      <c r="J89" s="31"/>
      <c r="K89" s="31"/>
      <c r="L89" s="35"/>
      <c r="M89" s="35"/>
    </row>
    <row r="90" spans="1:56" x14ac:dyDescent="0.25">
      <c r="C90" s="59" t="s">
        <v>23</v>
      </c>
      <c r="D90" s="54"/>
      <c r="E90" s="6"/>
      <c r="F90" s="19"/>
      <c r="G90" s="24"/>
      <c r="H90" s="24"/>
      <c r="I90" s="31"/>
      <c r="J90" s="31"/>
      <c r="K90" s="31"/>
      <c r="L90" s="35"/>
      <c r="M90" s="35"/>
    </row>
    <row r="91" spans="1:56" x14ac:dyDescent="0.25">
      <c r="B91" s="8" t="s">
        <v>37</v>
      </c>
      <c r="C91" s="57" t="s">
        <v>38</v>
      </c>
      <c r="D91" s="54"/>
      <c r="E91" s="6"/>
      <c r="F91" s="19"/>
      <c r="G91" s="24">
        <v>7371.34</v>
      </c>
      <c r="H91" s="24">
        <v>1.55</v>
      </c>
      <c r="I91" s="31"/>
      <c r="J91" s="31"/>
      <c r="K91" s="79" t="s">
        <v>4852</v>
      </c>
      <c r="L91" s="35"/>
      <c r="M91" s="35"/>
    </row>
    <row r="92" spans="1:56" x14ac:dyDescent="0.25">
      <c r="C92" s="58" t="s">
        <v>39</v>
      </c>
      <c r="D92" s="54"/>
      <c r="E92" s="6"/>
      <c r="F92" s="19"/>
      <c r="G92" s="25">
        <v>7371.34</v>
      </c>
      <c r="H92" s="25">
        <v>1.55</v>
      </c>
      <c r="I92" s="31"/>
      <c r="J92" s="31"/>
      <c r="K92" s="31"/>
      <c r="L92" s="35"/>
      <c r="M92" s="35"/>
    </row>
    <row r="93" spans="1:56" x14ac:dyDescent="0.25">
      <c r="C93" s="57"/>
      <c r="D93" s="54"/>
      <c r="E93" s="6"/>
      <c r="F93" s="19"/>
      <c r="G93" s="24"/>
      <c r="H93" s="24"/>
      <c r="I93" s="31"/>
      <c r="J93" s="31"/>
      <c r="K93" s="31"/>
      <c r="L93" s="35"/>
      <c r="M93" s="35"/>
    </row>
    <row r="94" spans="1:56" x14ac:dyDescent="0.25">
      <c r="A94" s="10"/>
      <c r="B94" s="28"/>
      <c r="C94" s="58" t="s">
        <v>24</v>
      </c>
      <c r="D94" s="54"/>
      <c r="E94" s="6"/>
      <c r="F94" s="19"/>
      <c r="G94" s="24"/>
      <c r="H94" s="24"/>
      <c r="I94" s="31"/>
      <c r="J94" s="31"/>
      <c r="K94" s="31"/>
      <c r="L94" s="35"/>
      <c r="M94" s="35"/>
    </row>
    <row r="95" spans="1:56" s="2" customFormat="1" ht="13.5" x14ac:dyDescent="0.25">
      <c r="A95" s="28"/>
      <c r="B95" s="28"/>
      <c r="C95" s="57" t="s">
        <v>4815</v>
      </c>
      <c r="D95" s="54"/>
      <c r="E95" s="6"/>
      <c r="F95" s="19"/>
      <c r="G95" s="24">
        <v>4000</v>
      </c>
      <c r="H95" s="24">
        <v>0.84</v>
      </c>
      <c r="I95" s="31"/>
      <c r="J95" s="31"/>
      <c r="K95" s="79" t="s">
        <v>4852</v>
      </c>
      <c r="L95" s="35"/>
      <c r="M95" s="35"/>
      <c r="N95" s="3"/>
      <c r="AK95" s="3"/>
      <c r="AX95" s="3"/>
      <c r="AZ95" s="3"/>
      <c r="BD95" s="3"/>
    </row>
    <row r="96" spans="1:56" x14ac:dyDescent="0.25">
      <c r="B96" s="8"/>
      <c r="C96" s="57" t="s">
        <v>40</v>
      </c>
      <c r="D96" s="54"/>
      <c r="E96" s="6"/>
      <c r="F96" s="19"/>
      <c r="G96" s="24">
        <v>1612.2399999999998</v>
      </c>
      <c r="H96" s="24">
        <v>0.31999999999999995</v>
      </c>
      <c r="I96" s="31"/>
      <c r="J96" s="31"/>
      <c r="K96" s="79" t="s">
        <v>4852</v>
      </c>
      <c r="L96" s="35"/>
      <c r="M96" s="35"/>
    </row>
    <row r="97" spans="3:13" x14ac:dyDescent="0.25">
      <c r="C97" s="58" t="s">
        <v>39</v>
      </c>
      <c r="D97" s="54"/>
      <c r="E97" s="6"/>
      <c r="F97" s="19"/>
      <c r="G97" s="25">
        <v>5612.24</v>
      </c>
      <c r="H97" s="25">
        <v>1.1599999999999999</v>
      </c>
      <c r="I97" s="31"/>
      <c r="J97" s="31"/>
      <c r="K97" s="31"/>
      <c r="L97" s="35"/>
      <c r="M97" s="35"/>
    </row>
    <row r="98" spans="3:13" x14ac:dyDescent="0.25">
      <c r="C98" s="57"/>
      <c r="D98" s="54"/>
      <c r="E98" s="6"/>
      <c r="F98" s="19"/>
      <c r="G98" s="24"/>
      <c r="H98" s="24"/>
      <c r="I98" s="31"/>
      <c r="J98" s="31"/>
      <c r="K98" s="31"/>
      <c r="L98" s="35"/>
      <c r="M98" s="35"/>
    </row>
    <row r="99" spans="3:13" x14ac:dyDescent="0.25">
      <c r="C99" s="60" t="s">
        <v>41</v>
      </c>
      <c r="D99" s="55"/>
      <c r="E99" s="5"/>
      <c r="F99" s="20"/>
      <c r="G99" s="26">
        <v>474662.88</v>
      </c>
      <c r="H99" s="26">
        <v>99.999999999999986</v>
      </c>
      <c r="I99" s="32"/>
      <c r="J99" s="32"/>
      <c r="K99" s="78">
        <f>SUMPRODUCT(K8:K98,H8:H98)/100</f>
        <v>61.43869999999999</v>
      </c>
      <c r="L99" s="36" t="s">
        <v>4850</v>
      </c>
      <c r="M99" s="36" t="s">
        <v>4850</v>
      </c>
    </row>
    <row r="102" spans="3:13" x14ac:dyDescent="0.25">
      <c r="C102" s="1" t="s">
        <v>42</v>
      </c>
    </row>
    <row r="103" spans="3:13" x14ac:dyDescent="0.25">
      <c r="C103" s="37" t="s">
        <v>43</v>
      </c>
      <c r="D103" s="37"/>
      <c r="E103" s="37"/>
      <c r="F103" s="37"/>
      <c r="G103" s="37"/>
      <c r="H103" s="37"/>
      <c r="I103" s="37"/>
      <c r="J103" s="37"/>
      <c r="K103" s="37"/>
      <c r="L103" s="37"/>
      <c r="M103" s="37"/>
    </row>
    <row r="104" spans="3:13" x14ac:dyDescent="0.25">
      <c r="C104" s="2" t="s">
        <v>44</v>
      </c>
    </row>
    <row r="105" spans="3:13" x14ac:dyDescent="0.25">
      <c r="C105" s="2" t="s">
        <v>45</v>
      </c>
    </row>
    <row r="106" spans="3:13" x14ac:dyDescent="0.25">
      <c r="C106" s="2" t="s">
        <v>46</v>
      </c>
    </row>
    <row r="107" spans="3:13" x14ac:dyDescent="0.25">
      <c r="C107" s="2" t="s">
        <v>47</v>
      </c>
    </row>
    <row r="108" spans="3:13" ht="39.75" customHeight="1" x14ac:dyDescent="0.25">
      <c r="C108" s="85" t="s">
        <v>4851</v>
      </c>
      <c r="D108" s="85"/>
      <c r="E108" s="85"/>
      <c r="F108" s="85"/>
      <c r="G108" s="85"/>
      <c r="H108" s="85"/>
      <c r="I108" s="85"/>
      <c r="J108" s="85"/>
      <c r="K108" s="85"/>
      <c r="L108" s="85"/>
      <c r="M108" s="85"/>
    </row>
    <row r="110" spans="3:13" x14ac:dyDescent="0.25">
      <c r="C110" s="82" t="s">
        <v>4881</v>
      </c>
      <c r="E110" s="82" t="s">
        <v>4882</v>
      </c>
      <c r="F110" s="83"/>
    </row>
    <row r="111" spans="3:13" x14ac:dyDescent="0.25">
      <c r="E111" s="2" t="s">
        <v>4883</v>
      </c>
    </row>
  </sheetData>
  <mergeCells count="1">
    <mergeCell ref="C108:M108"/>
  </mergeCells>
  <hyperlinks>
    <hyperlink ref="J2" location="'Index'!A1" display="'Index'!A1" xr:uid="{00000000-0004-0000-0700-000000000000}"/>
    <hyperlink ref="L10" r:id="rId1" xr:uid="{E15A685E-7036-452F-BA18-258D2D76BEAC}"/>
    <hyperlink ref="L11" r:id="rId2" xr:uid="{C79D2AEC-ECE7-4DE3-98A3-FA8D0E3E3024}"/>
    <hyperlink ref="L13" r:id="rId3" xr:uid="{EC26A7A6-DC92-444D-AE9C-88DF4541D10A}"/>
    <hyperlink ref="L15" r:id="rId4" xr:uid="{3D653EE1-257A-4F82-B585-EC5E5E177DC4}"/>
    <hyperlink ref="L16" r:id="rId5" xr:uid="{73B96444-CD0F-4990-B240-E5F495899B78}"/>
    <hyperlink ref="L17" r:id="rId6" xr:uid="{1AF2FD66-668E-4083-8A68-28B497A26B13}"/>
    <hyperlink ref="L18" r:id="rId7" xr:uid="{7310F9FC-CEE0-4A58-8588-417BBFB4FFD5}"/>
    <hyperlink ref="L25" r:id="rId8" xr:uid="{59535F33-0740-4056-8494-DE6861B7FFF6}"/>
    <hyperlink ref="L27" r:id="rId9" xr:uid="{14255950-6D59-47DA-8D0A-A88B068B6947}"/>
    <hyperlink ref="L29" r:id="rId10" xr:uid="{E3348D7F-FB8E-4666-B862-0DC5857DA6A0}"/>
    <hyperlink ref="L30" r:id="rId11" xr:uid="{74A259D2-CAFE-4280-B26D-FF71AD99115F}"/>
    <hyperlink ref="L33" r:id="rId12" xr:uid="{9FF4B14E-CB89-4664-8CF6-77911CD35C60}"/>
    <hyperlink ref="L34" r:id="rId13" xr:uid="{85B8F043-2417-45EA-BC81-128C0E46FCDF}"/>
    <hyperlink ref="L35" r:id="rId14" xr:uid="{B7AE8DB8-FBFC-4FE4-BF63-07D6314DAF85}"/>
    <hyperlink ref="L36" r:id="rId15" xr:uid="{870ABF7F-BE28-492B-A622-153DB2544E16}"/>
    <hyperlink ref="L38" r:id="rId16" xr:uid="{A2FC00B7-228F-444C-A6BC-D3C8288502D7}"/>
    <hyperlink ref="L39" r:id="rId17" xr:uid="{76614DF9-3CAA-44F3-AB3A-E817D9F02599}"/>
    <hyperlink ref="L41" r:id="rId18" xr:uid="{3ADB36B7-8FB4-487C-B6C1-3662AC310B55}"/>
    <hyperlink ref="L42" r:id="rId19" xr:uid="{6CBC905F-D4F8-4E5E-9C62-0D043A7FCBC8}"/>
    <hyperlink ref="L43" r:id="rId20" xr:uid="{2A20B737-6AE0-4657-89F2-C991B419AB2D}"/>
    <hyperlink ref="L44" r:id="rId21" xr:uid="{B2CFE018-127F-490B-A42B-EBCC8E159349}"/>
    <hyperlink ref="L45" r:id="rId22" xr:uid="{10C006FF-7864-4661-AAF3-37D4BB932DB1}"/>
  </hyperlinks>
  <pageMargins left="0.7" right="0.7" top="0.75" bottom="0.75" header="0.3" footer="0.3"/>
  <pageSetup orientation="portrait" horizontalDpi="4294967293" r:id="rId23"/>
  <drawing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95"/>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1494</v>
      </c>
      <c r="J2" s="38" t="s">
        <v>4626</v>
      </c>
    </row>
    <row r="3" spans="1:54" ht="16.5" x14ac:dyDescent="0.3">
      <c r="C3" s="1" t="s">
        <v>26</v>
      </c>
      <c r="D3" s="21" t="s">
        <v>1495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23000000</v>
      </c>
      <c r="G10" s="24">
        <v>218304.5</v>
      </c>
      <c r="H10" s="24">
        <v>7.62</v>
      </c>
      <c r="I10" s="31"/>
      <c r="J10" s="31"/>
      <c r="K10" s="35"/>
    </row>
    <row r="11" spans="1:54" x14ac:dyDescent="0.25">
      <c r="B11" s="8" t="s">
        <v>104</v>
      </c>
      <c r="C11" s="57" t="s">
        <v>105</v>
      </c>
      <c r="D11" s="54" t="s">
        <v>106</v>
      </c>
      <c r="E11" s="6" t="s">
        <v>60</v>
      </c>
      <c r="F11" s="19">
        <v>12700000</v>
      </c>
      <c r="G11" s="24">
        <v>204577.95</v>
      </c>
      <c r="H11" s="24">
        <v>7.14</v>
      </c>
      <c r="I11" s="31"/>
      <c r="J11" s="31"/>
      <c r="K11" s="35"/>
    </row>
    <row r="12" spans="1:54" x14ac:dyDescent="0.25">
      <c r="B12" s="8" t="s">
        <v>272</v>
      </c>
      <c r="C12" s="57" t="s">
        <v>273</v>
      </c>
      <c r="D12" s="54" t="s">
        <v>274</v>
      </c>
      <c r="E12" s="6" t="s">
        <v>64</v>
      </c>
      <c r="F12" s="19">
        <v>15300000</v>
      </c>
      <c r="G12" s="24">
        <v>170671.5</v>
      </c>
      <c r="H12" s="24">
        <v>5.95</v>
      </c>
      <c r="I12" s="31"/>
      <c r="J12" s="31"/>
      <c r="K12" s="35"/>
    </row>
    <row r="13" spans="1:54" x14ac:dyDescent="0.25">
      <c r="B13" s="8" t="s">
        <v>216</v>
      </c>
      <c r="C13" s="57" t="s">
        <v>217</v>
      </c>
      <c r="D13" s="54" t="s">
        <v>218</v>
      </c>
      <c r="E13" s="6" t="s">
        <v>219</v>
      </c>
      <c r="F13" s="19">
        <v>19000000</v>
      </c>
      <c r="G13" s="24">
        <v>161481</v>
      </c>
      <c r="H13" s="24">
        <v>5.63</v>
      </c>
      <c r="I13" s="31"/>
      <c r="J13" s="31"/>
      <c r="K13" s="35"/>
    </row>
    <row r="14" spans="1:54" x14ac:dyDescent="0.25">
      <c r="B14" s="8" t="s">
        <v>80</v>
      </c>
      <c r="C14" s="57" t="s">
        <v>81</v>
      </c>
      <c r="D14" s="54" t="s">
        <v>82</v>
      </c>
      <c r="E14" s="6" t="s">
        <v>60</v>
      </c>
      <c r="F14" s="19">
        <v>27000000</v>
      </c>
      <c r="G14" s="24">
        <v>156559.5</v>
      </c>
      <c r="H14" s="24">
        <v>5.46</v>
      </c>
      <c r="I14" s="31"/>
      <c r="J14" s="31"/>
      <c r="K14" s="35"/>
    </row>
    <row r="15" spans="1:54" x14ac:dyDescent="0.25">
      <c r="B15" s="8" t="s">
        <v>518</v>
      </c>
      <c r="C15" s="57" t="s">
        <v>519</v>
      </c>
      <c r="D15" s="54" t="s">
        <v>520</v>
      </c>
      <c r="E15" s="6" t="s">
        <v>64</v>
      </c>
      <c r="F15" s="19">
        <v>2100000</v>
      </c>
      <c r="G15" s="24">
        <v>146786.85</v>
      </c>
      <c r="H15" s="24">
        <v>5.12</v>
      </c>
      <c r="I15" s="31"/>
      <c r="J15" s="31"/>
      <c r="K15" s="35"/>
    </row>
    <row r="16" spans="1:54" x14ac:dyDescent="0.25">
      <c r="B16" s="8" t="s">
        <v>488</v>
      </c>
      <c r="C16" s="57" t="s">
        <v>489</v>
      </c>
      <c r="D16" s="54" t="s">
        <v>490</v>
      </c>
      <c r="E16" s="6" t="s">
        <v>239</v>
      </c>
      <c r="F16" s="19">
        <v>1043079</v>
      </c>
      <c r="G16" s="24">
        <v>141131.72</v>
      </c>
      <c r="H16" s="24">
        <v>4.92</v>
      </c>
      <c r="I16" s="31"/>
      <c r="J16" s="31"/>
      <c r="K16" s="35"/>
    </row>
    <row r="17" spans="2:11" x14ac:dyDescent="0.25">
      <c r="B17" s="8" t="s">
        <v>125</v>
      </c>
      <c r="C17" s="57" t="s">
        <v>126</v>
      </c>
      <c r="D17" s="54" t="s">
        <v>127</v>
      </c>
      <c r="E17" s="6" t="s">
        <v>128</v>
      </c>
      <c r="F17" s="19">
        <v>4095143</v>
      </c>
      <c r="G17" s="24">
        <v>141020.34</v>
      </c>
      <c r="H17" s="24">
        <v>4.92</v>
      </c>
      <c r="I17" s="31"/>
      <c r="J17" s="31"/>
      <c r="K17" s="35"/>
    </row>
    <row r="18" spans="2:11" x14ac:dyDescent="0.25">
      <c r="B18" s="8" t="s">
        <v>527</v>
      </c>
      <c r="C18" s="57" t="s">
        <v>528</v>
      </c>
      <c r="D18" s="54" t="s">
        <v>529</v>
      </c>
      <c r="E18" s="6" t="s">
        <v>291</v>
      </c>
      <c r="F18" s="19">
        <v>2983465</v>
      </c>
      <c r="G18" s="24">
        <v>111951.54</v>
      </c>
      <c r="H18" s="24">
        <v>3.91</v>
      </c>
      <c r="I18" s="31"/>
      <c r="J18" s="31"/>
      <c r="K18" s="35"/>
    </row>
    <row r="19" spans="2:11" x14ac:dyDescent="0.25">
      <c r="B19" s="8" t="s">
        <v>111</v>
      </c>
      <c r="C19" s="57" t="s">
        <v>112</v>
      </c>
      <c r="D19" s="54" t="s">
        <v>113</v>
      </c>
      <c r="E19" s="6" t="s">
        <v>60</v>
      </c>
      <c r="F19" s="19">
        <v>5000000</v>
      </c>
      <c r="G19" s="24">
        <v>100717.5</v>
      </c>
      <c r="H19" s="24">
        <v>3.51</v>
      </c>
      <c r="I19" s="31"/>
      <c r="J19" s="31"/>
      <c r="K19" s="35"/>
    </row>
    <row r="20" spans="2:11" x14ac:dyDescent="0.25">
      <c r="B20" s="8" t="s">
        <v>446</v>
      </c>
      <c r="C20" s="57" t="s">
        <v>447</v>
      </c>
      <c r="D20" s="54" t="s">
        <v>448</v>
      </c>
      <c r="E20" s="6" t="s">
        <v>278</v>
      </c>
      <c r="F20" s="19">
        <v>8078377</v>
      </c>
      <c r="G20" s="24">
        <v>95494.49</v>
      </c>
      <c r="H20" s="24">
        <v>3.33</v>
      </c>
      <c r="I20" s="31"/>
      <c r="J20" s="31"/>
      <c r="K20" s="35"/>
    </row>
    <row r="21" spans="2:11" x14ac:dyDescent="0.25">
      <c r="B21" s="8" t="s">
        <v>83</v>
      </c>
      <c r="C21" s="57" t="s">
        <v>84</v>
      </c>
      <c r="D21" s="54" t="s">
        <v>85</v>
      </c>
      <c r="E21" s="6" t="s">
        <v>86</v>
      </c>
      <c r="F21" s="19">
        <v>1000000</v>
      </c>
      <c r="G21" s="24">
        <v>93677</v>
      </c>
      <c r="H21" s="24">
        <v>3.27</v>
      </c>
      <c r="I21" s="31"/>
      <c r="J21" s="31"/>
      <c r="K21" s="35"/>
    </row>
    <row r="22" spans="2:11" x14ac:dyDescent="0.25">
      <c r="B22" s="8" t="s">
        <v>844</v>
      </c>
      <c r="C22" s="57" t="s">
        <v>845</v>
      </c>
      <c r="D22" s="54" t="s">
        <v>846</v>
      </c>
      <c r="E22" s="6" t="s">
        <v>295</v>
      </c>
      <c r="F22" s="19">
        <v>210000000</v>
      </c>
      <c r="G22" s="24">
        <v>91245</v>
      </c>
      <c r="H22" s="24">
        <v>3.18</v>
      </c>
      <c r="I22" s="31"/>
      <c r="J22" s="31"/>
      <c r="K22" s="35"/>
    </row>
    <row r="23" spans="2:11" x14ac:dyDescent="0.25">
      <c r="B23" s="8" t="s">
        <v>1496</v>
      </c>
      <c r="C23" s="57" t="s">
        <v>217</v>
      </c>
      <c r="D23" s="54" t="s">
        <v>1497</v>
      </c>
      <c r="E23" s="6" t="s">
        <v>219</v>
      </c>
      <c r="F23" s="19">
        <v>18892784</v>
      </c>
      <c r="G23" s="24">
        <v>86037.74</v>
      </c>
      <c r="H23" s="24">
        <v>3</v>
      </c>
      <c r="I23" s="31"/>
      <c r="J23" s="31"/>
      <c r="K23" s="35" t="s">
        <v>1498</v>
      </c>
    </row>
    <row r="24" spans="2:11" x14ac:dyDescent="0.25">
      <c r="B24" s="8" t="s">
        <v>240</v>
      </c>
      <c r="C24" s="57" t="s">
        <v>241</v>
      </c>
      <c r="D24" s="54" t="s">
        <v>242</v>
      </c>
      <c r="E24" s="6" t="s">
        <v>121</v>
      </c>
      <c r="F24" s="19">
        <v>729266</v>
      </c>
      <c r="G24" s="24">
        <v>77681.05</v>
      </c>
      <c r="H24" s="24">
        <v>2.71</v>
      </c>
      <c r="I24" s="31"/>
      <c r="J24" s="31"/>
      <c r="K24" s="35"/>
    </row>
    <row r="25" spans="2:11" x14ac:dyDescent="0.25">
      <c r="B25" s="8" t="s">
        <v>279</v>
      </c>
      <c r="C25" s="57" t="s">
        <v>280</v>
      </c>
      <c r="D25" s="54" t="s">
        <v>281</v>
      </c>
      <c r="E25" s="6" t="s">
        <v>117</v>
      </c>
      <c r="F25" s="19">
        <v>8284070</v>
      </c>
      <c r="G25" s="24">
        <v>74730.600000000006</v>
      </c>
      <c r="H25" s="24">
        <v>2.61</v>
      </c>
      <c r="I25" s="31"/>
      <c r="J25" s="31"/>
      <c r="K25" s="35"/>
    </row>
    <row r="26" spans="2:11" x14ac:dyDescent="0.25">
      <c r="B26" s="8" t="s">
        <v>100</v>
      </c>
      <c r="C26" s="57" t="s">
        <v>101</v>
      </c>
      <c r="D26" s="54" t="s">
        <v>102</v>
      </c>
      <c r="E26" s="6" t="s">
        <v>103</v>
      </c>
      <c r="F26" s="19">
        <v>190000</v>
      </c>
      <c r="G26" s="24">
        <v>73673.740000000005</v>
      </c>
      <c r="H26" s="24">
        <v>2.57</v>
      </c>
      <c r="I26" s="31"/>
      <c r="J26" s="31"/>
      <c r="K26" s="35"/>
    </row>
    <row r="27" spans="2:11" x14ac:dyDescent="0.25">
      <c r="B27" s="8" t="s">
        <v>345</v>
      </c>
      <c r="C27" s="57" t="s">
        <v>346</v>
      </c>
      <c r="D27" s="54" t="s">
        <v>347</v>
      </c>
      <c r="E27" s="6" t="s">
        <v>110</v>
      </c>
      <c r="F27" s="19">
        <v>8036391</v>
      </c>
      <c r="G27" s="24">
        <v>70816.679999999993</v>
      </c>
      <c r="H27" s="24">
        <v>2.4700000000000002</v>
      </c>
      <c r="I27" s="31"/>
      <c r="J27" s="31"/>
      <c r="K27" s="35"/>
    </row>
    <row r="28" spans="2:11" x14ac:dyDescent="0.25">
      <c r="B28" s="8" t="s">
        <v>812</v>
      </c>
      <c r="C28" s="57" t="s">
        <v>813</v>
      </c>
      <c r="D28" s="54" t="s">
        <v>814</v>
      </c>
      <c r="E28" s="6" t="s">
        <v>161</v>
      </c>
      <c r="F28" s="19">
        <v>7900000</v>
      </c>
      <c r="G28" s="24">
        <v>64144.05</v>
      </c>
      <c r="H28" s="24">
        <v>2.2400000000000002</v>
      </c>
      <c r="I28" s="31"/>
      <c r="J28" s="31"/>
      <c r="K28" s="35"/>
    </row>
    <row r="29" spans="2:11" x14ac:dyDescent="0.25">
      <c r="B29" s="8" t="s">
        <v>61</v>
      </c>
      <c r="C29" s="57" t="s">
        <v>62</v>
      </c>
      <c r="D29" s="54" t="s">
        <v>63</v>
      </c>
      <c r="E29" s="6" t="s">
        <v>64</v>
      </c>
      <c r="F29" s="19">
        <v>2100000</v>
      </c>
      <c r="G29" s="24">
        <v>55448.4</v>
      </c>
      <c r="H29" s="24">
        <v>1.93</v>
      </c>
      <c r="I29" s="31"/>
      <c r="J29" s="31"/>
      <c r="K29" s="35"/>
    </row>
    <row r="30" spans="2:11" x14ac:dyDescent="0.25">
      <c r="B30" s="8" t="s">
        <v>285</v>
      </c>
      <c r="C30" s="57" t="s">
        <v>286</v>
      </c>
      <c r="D30" s="54" t="s">
        <v>287</v>
      </c>
      <c r="E30" s="6" t="s">
        <v>143</v>
      </c>
      <c r="F30" s="19">
        <v>14345563</v>
      </c>
      <c r="G30" s="24">
        <v>50094.71</v>
      </c>
      <c r="H30" s="24">
        <v>1.75</v>
      </c>
      <c r="I30" s="31"/>
      <c r="J30" s="31"/>
      <c r="K30" s="35"/>
    </row>
    <row r="31" spans="2:11" x14ac:dyDescent="0.25">
      <c r="B31" s="8" t="s">
        <v>275</v>
      </c>
      <c r="C31" s="57" t="s">
        <v>276</v>
      </c>
      <c r="D31" s="54" t="s">
        <v>277</v>
      </c>
      <c r="E31" s="6" t="s">
        <v>278</v>
      </c>
      <c r="F31" s="19">
        <v>5900000</v>
      </c>
      <c r="G31" s="24">
        <v>34948.65</v>
      </c>
      <c r="H31" s="24">
        <v>1.22</v>
      </c>
      <c r="I31" s="31"/>
      <c r="J31" s="31"/>
      <c r="K31" s="35"/>
    </row>
    <row r="32" spans="2:11" x14ac:dyDescent="0.25">
      <c r="B32" s="8" t="s">
        <v>524</v>
      </c>
      <c r="C32" s="57" t="s">
        <v>525</v>
      </c>
      <c r="D32" s="54" t="s">
        <v>526</v>
      </c>
      <c r="E32" s="6" t="s">
        <v>161</v>
      </c>
      <c r="F32" s="19">
        <v>1000000</v>
      </c>
      <c r="G32" s="24">
        <v>34712.5</v>
      </c>
      <c r="H32" s="24">
        <v>1.21</v>
      </c>
      <c r="I32" s="31"/>
      <c r="J32" s="31"/>
      <c r="K32" s="35"/>
    </row>
    <row r="33" spans="2:11" x14ac:dyDescent="0.25">
      <c r="C33" s="58" t="s">
        <v>39</v>
      </c>
      <c r="D33" s="54"/>
      <c r="E33" s="6"/>
      <c r="F33" s="19"/>
      <c r="G33" s="25">
        <v>2455907.0099999998</v>
      </c>
      <c r="H33" s="25">
        <v>85.67</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513</v>
      </c>
      <c r="C38" s="57" t="s">
        <v>514</v>
      </c>
      <c r="D38" s="54" t="s">
        <v>515</v>
      </c>
      <c r="E38" s="6" t="s">
        <v>53</v>
      </c>
      <c r="F38" s="19">
        <v>2000000</v>
      </c>
      <c r="G38" s="24">
        <v>204494.03</v>
      </c>
      <c r="H38" s="24">
        <v>7.13</v>
      </c>
      <c r="I38" s="31"/>
      <c r="J38" s="31"/>
      <c r="K38" s="35"/>
    </row>
    <row r="39" spans="2:11" x14ac:dyDescent="0.25">
      <c r="C39" s="58" t="s">
        <v>39</v>
      </c>
      <c r="D39" s="54"/>
      <c r="E39" s="6"/>
      <c r="F39" s="19"/>
      <c r="G39" s="25">
        <v>204494.03</v>
      </c>
      <c r="H39" s="25">
        <v>7.13</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1499</v>
      </c>
      <c r="C59" s="57" t="s">
        <v>1500</v>
      </c>
      <c r="D59" s="54" t="s">
        <v>1501</v>
      </c>
      <c r="E59" s="6" t="s">
        <v>620</v>
      </c>
      <c r="F59" s="19">
        <v>20000000</v>
      </c>
      <c r="G59" s="24">
        <v>19851.52</v>
      </c>
      <c r="H59" s="24">
        <v>0.69</v>
      </c>
      <c r="I59" s="31">
        <v>6.5000999999999998</v>
      </c>
      <c r="J59" s="31"/>
      <c r="K59" s="35"/>
    </row>
    <row r="60" spans="1:11" x14ac:dyDescent="0.25">
      <c r="C60" s="58" t="s">
        <v>39</v>
      </c>
      <c r="D60" s="54"/>
      <c r="E60" s="6"/>
      <c r="F60" s="19"/>
      <c r="G60" s="25">
        <v>19851.52</v>
      </c>
      <c r="H60" s="25">
        <v>0.69</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201710.55</v>
      </c>
      <c r="H76" s="24">
        <v>7.04</v>
      </c>
      <c r="I76" s="31"/>
      <c r="J76" s="31"/>
      <c r="K76" s="35"/>
    </row>
    <row r="77" spans="1:54" x14ac:dyDescent="0.25">
      <c r="C77" s="58" t="s">
        <v>39</v>
      </c>
      <c r="D77" s="54"/>
      <c r="E77" s="6"/>
      <c r="F77" s="19"/>
      <c r="G77" s="25">
        <v>201710.55</v>
      </c>
      <c r="H77" s="25">
        <v>7.04</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4815</v>
      </c>
      <c r="D80" s="54"/>
      <c r="E80" s="6"/>
      <c r="F80" s="19"/>
      <c r="G80" s="24">
        <v>2020</v>
      </c>
      <c r="H80" s="24">
        <v>7.0000000000000007E-2</v>
      </c>
      <c r="I80" s="31"/>
      <c r="J80" s="31"/>
      <c r="K80" s="35"/>
      <c r="L80" s="3"/>
      <c r="AI80" s="3"/>
      <c r="AV80" s="3"/>
      <c r="AX80" s="3"/>
      <c r="BB80" s="3"/>
    </row>
    <row r="81" spans="2:11" x14ac:dyDescent="0.25">
      <c r="B81" s="8"/>
      <c r="C81" s="57" t="s">
        <v>40</v>
      </c>
      <c r="D81" s="54"/>
      <c r="E81" s="6"/>
      <c r="F81" s="19"/>
      <c r="G81" s="24">
        <v>-17410.98</v>
      </c>
      <c r="H81" s="24">
        <v>-0.60000000000000009</v>
      </c>
      <c r="I81" s="31"/>
      <c r="J81" s="31"/>
      <c r="K81" s="35"/>
    </row>
    <row r="82" spans="2:11" x14ac:dyDescent="0.25">
      <c r="C82" s="58" t="s">
        <v>39</v>
      </c>
      <c r="D82" s="54"/>
      <c r="E82" s="6"/>
      <c r="F82" s="19"/>
      <c r="G82" s="25">
        <v>-15390.98</v>
      </c>
      <c r="H82" s="25">
        <v>-0.53</v>
      </c>
      <c r="I82" s="31"/>
      <c r="J82" s="31"/>
      <c r="K82" s="35"/>
    </row>
    <row r="83" spans="2:11" x14ac:dyDescent="0.25">
      <c r="C83" s="57"/>
      <c r="D83" s="54"/>
      <c r="E83" s="6"/>
      <c r="F83" s="19"/>
      <c r="G83" s="24"/>
      <c r="H83" s="24"/>
      <c r="I83" s="31"/>
      <c r="J83" s="31"/>
      <c r="K83" s="35"/>
    </row>
    <row r="84" spans="2:11" x14ac:dyDescent="0.25">
      <c r="C84" s="60" t="s">
        <v>41</v>
      </c>
      <c r="D84" s="55"/>
      <c r="E84" s="5"/>
      <c r="F84" s="20"/>
      <c r="G84" s="26">
        <v>2866572.13</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2" t="s">
        <v>4881</v>
      </c>
      <c r="E94" s="82" t="s">
        <v>4882</v>
      </c>
      <c r="F94" s="83"/>
    </row>
    <row r="95" spans="2:11" x14ac:dyDescent="0.25">
      <c r="E95" s="2" t="s">
        <v>4885</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79"/>
  <sheetViews>
    <sheetView showGridLines="0" zoomScale="90" zoomScaleNormal="90" workbookViewId="0">
      <pane ySplit="6" topLeftCell="A1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1502</v>
      </c>
      <c r="J2" s="38" t="s">
        <v>4626</v>
      </c>
    </row>
    <row r="3" spans="1:54" ht="16.5" x14ac:dyDescent="0.3">
      <c r="C3" s="1" t="s">
        <v>26</v>
      </c>
      <c r="D3" s="21" t="s">
        <v>1503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1820000</v>
      </c>
      <c r="G10" s="24">
        <v>17274.53</v>
      </c>
      <c r="H10" s="24">
        <v>2.2599999999999998</v>
      </c>
      <c r="I10" s="31"/>
      <c r="J10" s="31"/>
      <c r="K10" s="35"/>
    </row>
    <row r="11" spans="1:54" x14ac:dyDescent="0.25">
      <c r="B11" s="8" t="s">
        <v>54</v>
      </c>
      <c r="C11" s="57" t="s">
        <v>55</v>
      </c>
      <c r="D11" s="54" t="s">
        <v>56</v>
      </c>
      <c r="E11" s="6" t="s">
        <v>53</v>
      </c>
      <c r="F11" s="19">
        <v>740000</v>
      </c>
      <c r="G11" s="24">
        <v>9755.42</v>
      </c>
      <c r="H11" s="24">
        <v>1.27</v>
      </c>
      <c r="I11" s="31"/>
      <c r="J11" s="31"/>
      <c r="K11" s="35"/>
    </row>
    <row r="12" spans="1:54" x14ac:dyDescent="0.25">
      <c r="B12" s="8" t="s">
        <v>495</v>
      </c>
      <c r="C12" s="57" t="s">
        <v>496</v>
      </c>
      <c r="D12" s="54" t="s">
        <v>497</v>
      </c>
      <c r="E12" s="6" t="s">
        <v>291</v>
      </c>
      <c r="F12" s="19">
        <v>830000</v>
      </c>
      <c r="G12" s="24">
        <v>7478.3</v>
      </c>
      <c r="H12" s="24">
        <v>0.98</v>
      </c>
      <c r="I12" s="31"/>
      <c r="J12" s="31"/>
      <c r="K12" s="35"/>
    </row>
    <row r="13" spans="1:54" x14ac:dyDescent="0.25">
      <c r="B13" s="8" t="s">
        <v>262</v>
      </c>
      <c r="C13" s="57" t="s">
        <v>263</v>
      </c>
      <c r="D13" s="54" t="s">
        <v>264</v>
      </c>
      <c r="E13" s="6" t="s">
        <v>71</v>
      </c>
      <c r="F13" s="19">
        <v>550000</v>
      </c>
      <c r="G13" s="24">
        <v>6929.45</v>
      </c>
      <c r="H13" s="24">
        <v>0.91</v>
      </c>
      <c r="I13" s="31"/>
      <c r="J13" s="31"/>
      <c r="K13" s="35"/>
    </row>
    <row r="14" spans="1:54" x14ac:dyDescent="0.25">
      <c r="B14" s="8" t="s">
        <v>197</v>
      </c>
      <c r="C14" s="57" t="s">
        <v>198</v>
      </c>
      <c r="D14" s="54" t="s">
        <v>199</v>
      </c>
      <c r="E14" s="6" t="s">
        <v>172</v>
      </c>
      <c r="F14" s="19">
        <v>1550000</v>
      </c>
      <c r="G14" s="24">
        <v>6905.25</v>
      </c>
      <c r="H14" s="24">
        <v>0.9</v>
      </c>
      <c r="I14" s="31"/>
      <c r="J14" s="31"/>
      <c r="K14" s="35"/>
    </row>
    <row r="15" spans="1:54" x14ac:dyDescent="0.25">
      <c r="B15" s="8" t="s">
        <v>838</v>
      </c>
      <c r="C15" s="57" t="s">
        <v>839</v>
      </c>
      <c r="D15" s="54" t="s">
        <v>840</v>
      </c>
      <c r="E15" s="6" t="s">
        <v>96</v>
      </c>
      <c r="F15" s="19">
        <v>522000</v>
      </c>
      <c r="G15" s="24">
        <v>6003.26</v>
      </c>
      <c r="H15" s="24">
        <v>0.78</v>
      </c>
      <c r="I15" s="31"/>
      <c r="J15" s="31"/>
      <c r="K15" s="35"/>
    </row>
    <row r="16" spans="1:54" x14ac:dyDescent="0.25">
      <c r="B16" s="8" t="s">
        <v>65</v>
      </c>
      <c r="C16" s="57" t="s">
        <v>66</v>
      </c>
      <c r="D16" s="54" t="s">
        <v>67</v>
      </c>
      <c r="E16" s="6" t="s">
        <v>60</v>
      </c>
      <c r="F16" s="19">
        <v>650000</v>
      </c>
      <c r="G16" s="24">
        <v>5946.53</v>
      </c>
      <c r="H16" s="24">
        <v>0.78</v>
      </c>
      <c r="I16" s="31"/>
      <c r="J16" s="31"/>
      <c r="K16" s="35"/>
    </row>
    <row r="17" spans="2:11" x14ac:dyDescent="0.25">
      <c r="B17" s="8" t="s">
        <v>265</v>
      </c>
      <c r="C17" s="57" t="s">
        <v>266</v>
      </c>
      <c r="D17" s="54" t="s">
        <v>267</v>
      </c>
      <c r="E17" s="6" t="s">
        <v>268</v>
      </c>
      <c r="F17" s="19">
        <v>640000</v>
      </c>
      <c r="G17" s="24">
        <v>5756.48</v>
      </c>
      <c r="H17" s="24">
        <v>0.75</v>
      </c>
      <c r="I17" s="31"/>
      <c r="J17" s="31"/>
      <c r="K17" s="35"/>
    </row>
    <row r="18" spans="2:11" x14ac:dyDescent="0.25">
      <c r="B18" s="8" t="s">
        <v>488</v>
      </c>
      <c r="C18" s="57" t="s">
        <v>489</v>
      </c>
      <c r="D18" s="54" t="s">
        <v>490</v>
      </c>
      <c r="E18" s="6" t="s">
        <v>239</v>
      </c>
      <c r="F18" s="19">
        <v>40000</v>
      </c>
      <c r="G18" s="24">
        <v>5412.12</v>
      </c>
      <c r="H18" s="24">
        <v>0.71</v>
      </c>
      <c r="I18" s="31"/>
      <c r="J18" s="31"/>
      <c r="K18" s="35"/>
    </row>
    <row r="19" spans="2:11" x14ac:dyDescent="0.25">
      <c r="B19" s="8" t="s">
        <v>169</v>
      </c>
      <c r="C19" s="57" t="s">
        <v>170</v>
      </c>
      <c r="D19" s="54" t="s">
        <v>171</v>
      </c>
      <c r="E19" s="6" t="s">
        <v>172</v>
      </c>
      <c r="F19" s="19">
        <v>200000</v>
      </c>
      <c r="G19" s="24">
        <v>5335.1</v>
      </c>
      <c r="H19" s="24">
        <v>0.7</v>
      </c>
      <c r="I19" s="31"/>
      <c r="J19" s="31"/>
      <c r="K19" s="35"/>
    </row>
    <row r="20" spans="2:11" x14ac:dyDescent="0.25">
      <c r="B20" s="8" t="s">
        <v>220</v>
      </c>
      <c r="C20" s="57" t="s">
        <v>221</v>
      </c>
      <c r="D20" s="54" t="s">
        <v>222</v>
      </c>
      <c r="E20" s="6" t="s">
        <v>223</v>
      </c>
      <c r="F20" s="19">
        <v>920000</v>
      </c>
      <c r="G20" s="24">
        <v>5054.9399999999996</v>
      </c>
      <c r="H20" s="24">
        <v>0.66</v>
      </c>
      <c r="I20" s="31"/>
      <c r="J20" s="31"/>
      <c r="K20" s="35"/>
    </row>
    <row r="21" spans="2:11" x14ac:dyDescent="0.25">
      <c r="B21" s="8" t="s">
        <v>240</v>
      </c>
      <c r="C21" s="57" t="s">
        <v>241</v>
      </c>
      <c r="D21" s="54" t="s">
        <v>242</v>
      </c>
      <c r="E21" s="6" t="s">
        <v>121</v>
      </c>
      <c r="F21" s="19">
        <v>47000</v>
      </c>
      <c r="G21" s="24">
        <v>5006.42</v>
      </c>
      <c r="H21" s="24">
        <v>0.65</v>
      </c>
      <c r="I21" s="31"/>
      <c r="J21" s="31"/>
      <c r="K21" s="35"/>
    </row>
    <row r="22" spans="2:11" x14ac:dyDescent="0.25">
      <c r="B22" s="8" t="s">
        <v>100</v>
      </c>
      <c r="C22" s="57" t="s">
        <v>101</v>
      </c>
      <c r="D22" s="54" t="s">
        <v>102</v>
      </c>
      <c r="E22" s="6" t="s">
        <v>103</v>
      </c>
      <c r="F22" s="19">
        <v>12446</v>
      </c>
      <c r="G22" s="24">
        <v>4826.0200000000004</v>
      </c>
      <c r="H22" s="24">
        <v>0.63</v>
      </c>
      <c r="I22" s="31"/>
      <c r="J22" s="31"/>
      <c r="K22" s="35"/>
    </row>
    <row r="23" spans="2:11" x14ac:dyDescent="0.25">
      <c r="B23" s="8" t="s">
        <v>118</v>
      </c>
      <c r="C23" s="57" t="s">
        <v>119</v>
      </c>
      <c r="D23" s="54" t="s">
        <v>120</v>
      </c>
      <c r="E23" s="6" t="s">
        <v>121</v>
      </c>
      <c r="F23" s="19">
        <v>890000</v>
      </c>
      <c r="G23" s="24">
        <v>4819.8</v>
      </c>
      <c r="H23" s="24">
        <v>0.63</v>
      </c>
      <c r="I23" s="31"/>
      <c r="J23" s="31"/>
      <c r="K23" s="35"/>
    </row>
    <row r="24" spans="2:11" x14ac:dyDescent="0.25">
      <c r="B24" s="8" t="s">
        <v>83</v>
      </c>
      <c r="C24" s="57" t="s">
        <v>84</v>
      </c>
      <c r="D24" s="54" t="s">
        <v>85</v>
      </c>
      <c r="E24" s="6" t="s">
        <v>86</v>
      </c>
      <c r="F24" s="19">
        <v>50000</v>
      </c>
      <c r="G24" s="24">
        <v>4683.8500000000004</v>
      </c>
      <c r="H24" s="24">
        <v>0.61</v>
      </c>
      <c r="I24" s="31"/>
      <c r="J24" s="31"/>
      <c r="K24" s="35"/>
    </row>
    <row r="25" spans="2:11" x14ac:dyDescent="0.25">
      <c r="B25" s="8" t="s">
        <v>530</v>
      </c>
      <c r="C25" s="57" t="s">
        <v>531</v>
      </c>
      <c r="D25" s="54" t="s">
        <v>532</v>
      </c>
      <c r="E25" s="6" t="s">
        <v>161</v>
      </c>
      <c r="F25" s="19">
        <v>355000</v>
      </c>
      <c r="G25" s="24">
        <v>4570.63</v>
      </c>
      <c r="H25" s="24">
        <v>0.6</v>
      </c>
      <c r="I25" s="31"/>
      <c r="J25" s="31"/>
      <c r="K25" s="35"/>
    </row>
    <row r="26" spans="2:11" x14ac:dyDescent="0.25">
      <c r="B26" s="8" t="s">
        <v>104</v>
      </c>
      <c r="C26" s="57" t="s">
        <v>105</v>
      </c>
      <c r="D26" s="54" t="s">
        <v>106</v>
      </c>
      <c r="E26" s="6" t="s">
        <v>60</v>
      </c>
      <c r="F26" s="19">
        <v>260000</v>
      </c>
      <c r="G26" s="24">
        <v>4188.21</v>
      </c>
      <c r="H26" s="24">
        <v>0.55000000000000004</v>
      </c>
      <c r="I26" s="31"/>
      <c r="J26" s="31"/>
      <c r="K26" s="35"/>
    </row>
    <row r="27" spans="2:11" x14ac:dyDescent="0.25">
      <c r="B27" s="8" t="s">
        <v>339</v>
      </c>
      <c r="C27" s="57" t="s">
        <v>340</v>
      </c>
      <c r="D27" s="54" t="s">
        <v>341</v>
      </c>
      <c r="E27" s="6" t="s">
        <v>60</v>
      </c>
      <c r="F27" s="19">
        <v>1518340</v>
      </c>
      <c r="G27" s="24">
        <v>4069.15</v>
      </c>
      <c r="H27" s="24">
        <v>0.53</v>
      </c>
      <c r="I27" s="31"/>
      <c r="J27" s="31"/>
      <c r="K27" s="35"/>
    </row>
    <row r="28" spans="2:11" x14ac:dyDescent="0.25">
      <c r="B28" s="8" t="s">
        <v>216</v>
      </c>
      <c r="C28" s="57" t="s">
        <v>217</v>
      </c>
      <c r="D28" s="54" t="s">
        <v>218</v>
      </c>
      <c r="E28" s="6" t="s">
        <v>219</v>
      </c>
      <c r="F28" s="19">
        <v>470000</v>
      </c>
      <c r="G28" s="24">
        <v>3994.53</v>
      </c>
      <c r="H28" s="24">
        <v>0.52</v>
      </c>
      <c r="I28" s="31"/>
      <c r="J28" s="31"/>
      <c r="K28" s="35"/>
    </row>
    <row r="29" spans="2:11" x14ac:dyDescent="0.25">
      <c r="B29" s="8" t="s">
        <v>80</v>
      </c>
      <c r="C29" s="57" t="s">
        <v>81</v>
      </c>
      <c r="D29" s="54" t="s">
        <v>82</v>
      </c>
      <c r="E29" s="6" t="s">
        <v>60</v>
      </c>
      <c r="F29" s="19">
        <v>650000</v>
      </c>
      <c r="G29" s="24">
        <v>3769.03</v>
      </c>
      <c r="H29" s="24">
        <v>0.49</v>
      </c>
      <c r="I29" s="31"/>
      <c r="J29" s="31"/>
      <c r="K29" s="35"/>
    </row>
    <row r="30" spans="2:11" x14ac:dyDescent="0.25">
      <c r="B30" s="8" t="s">
        <v>412</v>
      </c>
      <c r="C30" s="57" t="s">
        <v>413</v>
      </c>
      <c r="D30" s="54" t="s">
        <v>414</v>
      </c>
      <c r="E30" s="6" t="s">
        <v>147</v>
      </c>
      <c r="F30" s="19">
        <v>254000</v>
      </c>
      <c r="G30" s="24">
        <v>3696.34</v>
      </c>
      <c r="H30" s="24">
        <v>0.48</v>
      </c>
      <c r="I30" s="31"/>
      <c r="J30" s="31"/>
      <c r="K30" s="35"/>
    </row>
    <row r="31" spans="2:11" x14ac:dyDescent="0.25">
      <c r="B31" s="8" t="s">
        <v>1504</v>
      </c>
      <c r="C31" s="57" t="s">
        <v>1505</v>
      </c>
      <c r="D31" s="54" t="s">
        <v>1506</v>
      </c>
      <c r="E31" s="6" t="s">
        <v>96</v>
      </c>
      <c r="F31" s="19">
        <v>2000000</v>
      </c>
      <c r="G31" s="24">
        <v>3559</v>
      </c>
      <c r="H31" s="24">
        <v>0.47</v>
      </c>
      <c r="I31" s="31"/>
      <c r="J31" s="31"/>
      <c r="K31" s="35"/>
    </row>
    <row r="32" spans="2:11" x14ac:dyDescent="0.25">
      <c r="B32" s="8" t="s">
        <v>752</v>
      </c>
      <c r="C32" s="57" t="s">
        <v>753</v>
      </c>
      <c r="D32" s="54" t="s">
        <v>754</v>
      </c>
      <c r="E32" s="6" t="s">
        <v>117</v>
      </c>
      <c r="F32" s="19">
        <v>1400000</v>
      </c>
      <c r="G32" s="24">
        <v>3514.7</v>
      </c>
      <c r="H32" s="24">
        <v>0.46</v>
      </c>
      <c r="I32" s="31"/>
      <c r="J32" s="31"/>
      <c r="K32" s="35"/>
    </row>
    <row r="33" spans="2:11" x14ac:dyDescent="0.25">
      <c r="B33" s="8" t="s">
        <v>984</v>
      </c>
      <c r="C33" s="57" t="s">
        <v>985</v>
      </c>
      <c r="D33" s="54" t="s">
        <v>986</v>
      </c>
      <c r="E33" s="6" t="s">
        <v>117</v>
      </c>
      <c r="F33" s="19">
        <v>250000</v>
      </c>
      <c r="G33" s="24">
        <v>3387.25</v>
      </c>
      <c r="H33" s="24">
        <v>0.44</v>
      </c>
      <c r="I33" s="31"/>
      <c r="J33" s="31"/>
      <c r="K33" s="35"/>
    </row>
    <row r="34" spans="2:11" x14ac:dyDescent="0.25">
      <c r="B34" s="8" t="s">
        <v>308</v>
      </c>
      <c r="C34" s="57" t="s">
        <v>309</v>
      </c>
      <c r="D34" s="54" t="s">
        <v>310</v>
      </c>
      <c r="E34" s="6" t="s">
        <v>206</v>
      </c>
      <c r="F34" s="19">
        <v>3705000</v>
      </c>
      <c r="G34" s="24">
        <v>3334.5</v>
      </c>
      <c r="H34" s="24">
        <v>0.44</v>
      </c>
      <c r="I34" s="31"/>
      <c r="J34" s="31"/>
      <c r="K34" s="35"/>
    </row>
    <row r="35" spans="2:11" x14ac:dyDescent="0.25">
      <c r="B35" s="8" t="s">
        <v>446</v>
      </c>
      <c r="C35" s="57" t="s">
        <v>447</v>
      </c>
      <c r="D35" s="54" t="s">
        <v>448</v>
      </c>
      <c r="E35" s="6" t="s">
        <v>278</v>
      </c>
      <c r="F35" s="19">
        <v>280467</v>
      </c>
      <c r="G35" s="24">
        <v>3315.4</v>
      </c>
      <c r="H35" s="24">
        <v>0.43</v>
      </c>
      <c r="I35" s="31"/>
      <c r="J35" s="31"/>
      <c r="K35" s="35"/>
    </row>
    <row r="36" spans="2:11" x14ac:dyDescent="0.25">
      <c r="B36" s="8" t="s">
        <v>749</v>
      </c>
      <c r="C36" s="57" t="s">
        <v>750</v>
      </c>
      <c r="D36" s="54" t="s">
        <v>751</v>
      </c>
      <c r="E36" s="6" t="s">
        <v>117</v>
      </c>
      <c r="F36" s="19">
        <v>203107</v>
      </c>
      <c r="G36" s="24">
        <v>2928.6</v>
      </c>
      <c r="H36" s="24">
        <v>0.38</v>
      </c>
      <c r="I36" s="31"/>
      <c r="J36" s="31"/>
      <c r="K36" s="35"/>
    </row>
    <row r="37" spans="2:11" x14ac:dyDescent="0.25">
      <c r="B37" s="8" t="s">
        <v>434</v>
      </c>
      <c r="C37" s="57" t="s">
        <v>435</v>
      </c>
      <c r="D37" s="54" t="s">
        <v>436</v>
      </c>
      <c r="E37" s="6" t="s">
        <v>239</v>
      </c>
      <c r="F37" s="19">
        <v>272000</v>
      </c>
      <c r="G37" s="24">
        <v>2878.71</v>
      </c>
      <c r="H37" s="24">
        <v>0.38</v>
      </c>
      <c r="I37" s="31"/>
      <c r="J37" s="31"/>
      <c r="K37" s="35"/>
    </row>
    <row r="38" spans="2:11" x14ac:dyDescent="0.25">
      <c r="B38" s="8" t="s">
        <v>345</v>
      </c>
      <c r="C38" s="57" t="s">
        <v>346</v>
      </c>
      <c r="D38" s="54" t="s">
        <v>347</v>
      </c>
      <c r="E38" s="6" t="s">
        <v>110</v>
      </c>
      <c r="F38" s="19">
        <v>326352</v>
      </c>
      <c r="G38" s="24">
        <v>2875.81</v>
      </c>
      <c r="H38" s="24">
        <v>0.38</v>
      </c>
      <c r="I38" s="31"/>
      <c r="J38" s="31"/>
      <c r="K38" s="35"/>
    </row>
    <row r="39" spans="2:11" x14ac:dyDescent="0.25">
      <c r="B39" s="8" t="s">
        <v>388</v>
      </c>
      <c r="C39" s="57" t="s">
        <v>389</v>
      </c>
      <c r="D39" s="54" t="s">
        <v>390</v>
      </c>
      <c r="E39" s="6" t="s">
        <v>79</v>
      </c>
      <c r="F39" s="19">
        <v>1600000</v>
      </c>
      <c r="G39" s="24">
        <v>2850.4</v>
      </c>
      <c r="H39" s="24">
        <v>0.37</v>
      </c>
      <c r="I39" s="31"/>
      <c r="J39" s="31"/>
      <c r="K39" s="35"/>
    </row>
    <row r="40" spans="2:11" x14ac:dyDescent="0.25">
      <c r="B40" s="8" t="s">
        <v>333</v>
      </c>
      <c r="C40" s="57" t="s">
        <v>334</v>
      </c>
      <c r="D40" s="54" t="s">
        <v>335</v>
      </c>
      <c r="E40" s="6" t="s">
        <v>128</v>
      </c>
      <c r="F40" s="19">
        <v>290000</v>
      </c>
      <c r="G40" s="24">
        <v>2679.75</v>
      </c>
      <c r="H40" s="24">
        <v>0.35</v>
      </c>
      <c r="I40" s="31"/>
      <c r="J40" s="31"/>
      <c r="K40" s="35"/>
    </row>
    <row r="41" spans="2:11" x14ac:dyDescent="0.25">
      <c r="B41" s="8" t="s">
        <v>269</v>
      </c>
      <c r="C41" s="57" t="s">
        <v>270</v>
      </c>
      <c r="D41" s="54" t="s">
        <v>271</v>
      </c>
      <c r="E41" s="6" t="s">
        <v>143</v>
      </c>
      <c r="F41" s="19">
        <v>380000</v>
      </c>
      <c r="G41" s="24">
        <v>2549.61</v>
      </c>
      <c r="H41" s="24">
        <v>0.33</v>
      </c>
      <c r="I41" s="31"/>
      <c r="J41" s="31"/>
      <c r="K41" s="35"/>
    </row>
    <row r="42" spans="2:11" x14ac:dyDescent="0.25">
      <c r="B42" s="8" t="s">
        <v>250</v>
      </c>
      <c r="C42" s="57" t="s">
        <v>251</v>
      </c>
      <c r="D42" s="54" t="s">
        <v>252</v>
      </c>
      <c r="E42" s="6" t="s">
        <v>75</v>
      </c>
      <c r="F42" s="19">
        <v>740000</v>
      </c>
      <c r="G42" s="24">
        <v>2506.0100000000002</v>
      </c>
      <c r="H42" s="24">
        <v>0.33</v>
      </c>
      <c r="I42" s="31"/>
      <c r="J42" s="31"/>
      <c r="K42" s="35"/>
    </row>
    <row r="43" spans="2:11" x14ac:dyDescent="0.25">
      <c r="B43" s="8" t="s">
        <v>330</v>
      </c>
      <c r="C43" s="57" t="s">
        <v>331</v>
      </c>
      <c r="D43" s="54" t="s">
        <v>332</v>
      </c>
      <c r="E43" s="6" t="s">
        <v>117</v>
      </c>
      <c r="F43" s="19">
        <v>240414</v>
      </c>
      <c r="G43" s="24">
        <v>2426.7399999999998</v>
      </c>
      <c r="H43" s="24">
        <v>0.32</v>
      </c>
      <c r="I43" s="31"/>
      <c r="J43" s="31"/>
      <c r="K43" s="35"/>
    </row>
    <row r="44" spans="2:11" x14ac:dyDescent="0.25">
      <c r="B44" s="8" t="s">
        <v>144</v>
      </c>
      <c r="C44" s="57" t="s">
        <v>145</v>
      </c>
      <c r="D44" s="54" t="s">
        <v>146</v>
      </c>
      <c r="E44" s="6" t="s">
        <v>147</v>
      </c>
      <c r="F44" s="19">
        <v>103832</v>
      </c>
      <c r="G44" s="24">
        <v>2038.27</v>
      </c>
      <c r="H44" s="24">
        <v>0.27</v>
      </c>
      <c r="I44" s="31"/>
      <c r="J44" s="31"/>
      <c r="K44" s="35"/>
    </row>
    <row r="45" spans="2:11" x14ac:dyDescent="0.25">
      <c r="B45" s="8" t="s">
        <v>210</v>
      </c>
      <c r="C45" s="57" t="s">
        <v>211</v>
      </c>
      <c r="D45" s="54" t="s">
        <v>212</v>
      </c>
      <c r="E45" s="6" t="s">
        <v>75</v>
      </c>
      <c r="F45" s="19">
        <v>110000</v>
      </c>
      <c r="G45" s="24">
        <v>1954.92</v>
      </c>
      <c r="H45" s="24">
        <v>0.26</v>
      </c>
      <c r="I45" s="31"/>
      <c r="J45" s="31"/>
      <c r="K45" s="35"/>
    </row>
    <row r="46" spans="2:11" x14ac:dyDescent="0.25">
      <c r="B46" s="8" t="s">
        <v>770</v>
      </c>
      <c r="C46" s="57" t="s">
        <v>771</v>
      </c>
      <c r="D46" s="54" t="s">
        <v>772</v>
      </c>
      <c r="E46" s="6" t="s">
        <v>773</v>
      </c>
      <c r="F46" s="19">
        <v>1415810</v>
      </c>
      <c r="G46" s="24">
        <v>1905.68</v>
      </c>
      <c r="H46" s="24">
        <v>0.25</v>
      </c>
      <c r="I46" s="31"/>
      <c r="J46" s="31"/>
      <c r="K46" s="35"/>
    </row>
    <row r="47" spans="2:11" x14ac:dyDescent="0.25">
      <c r="B47" s="8" t="s">
        <v>259</v>
      </c>
      <c r="C47" s="57" t="s">
        <v>260</v>
      </c>
      <c r="D47" s="54" t="s">
        <v>261</v>
      </c>
      <c r="E47" s="6" t="s">
        <v>117</v>
      </c>
      <c r="F47" s="19">
        <v>204241</v>
      </c>
      <c r="G47" s="24">
        <v>1677.53</v>
      </c>
      <c r="H47" s="24">
        <v>0.22</v>
      </c>
      <c r="I47" s="31"/>
      <c r="J47" s="31"/>
      <c r="K47" s="35"/>
    </row>
    <row r="48" spans="2:11" x14ac:dyDescent="0.25">
      <c r="B48" s="8" t="s">
        <v>501</v>
      </c>
      <c r="C48" s="57" t="s">
        <v>502</v>
      </c>
      <c r="D48" s="54" t="s">
        <v>503</v>
      </c>
      <c r="E48" s="6" t="s">
        <v>96</v>
      </c>
      <c r="F48" s="19">
        <v>41177</v>
      </c>
      <c r="G48" s="24">
        <v>1591.24</v>
      </c>
      <c r="H48" s="24">
        <v>0.21</v>
      </c>
      <c r="I48" s="31"/>
      <c r="J48" s="31"/>
      <c r="K48" s="35"/>
    </row>
    <row r="49" spans="1:11" x14ac:dyDescent="0.25">
      <c r="B49" s="8" t="s">
        <v>975</v>
      </c>
      <c r="C49" s="57" t="s">
        <v>976</v>
      </c>
      <c r="D49" s="54" t="s">
        <v>977</v>
      </c>
      <c r="E49" s="6" t="s">
        <v>117</v>
      </c>
      <c r="F49" s="19">
        <v>920000</v>
      </c>
      <c r="G49" s="24">
        <v>1236.02</v>
      </c>
      <c r="H49" s="24">
        <v>0.16</v>
      </c>
      <c r="I49" s="31"/>
      <c r="J49" s="31"/>
      <c r="K49" s="35"/>
    </row>
    <row r="50" spans="1:11" x14ac:dyDescent="0.25">
      <c r="B50" s="8" t="s">
        <v>428</v>
      </c>
      <c r="C50" s="57" t="s">
        <v>429</v>
      </c>
      <c r="D50" s="54" t="s">
        <v>430</v>
      </c>
      <c r="E50" s="6" t="s">
        <v>291</v>
      </c>
      <c r="F50" s="19">
        <v>258768</v>
      </c>
      <c r="G50" s="24">
        <v>1176.0999999999999</v>
      </c>
      <c r="H50" s="24">
        <v>0.15</v>
      </c>
      <c r="I50" s="31"/>
      <c r="J50" s="31"/>
      <c r="K50" s="35"/>
    </row>
    <row r="51" spans="1:11" x14ac:dyDescent="0.25">
      <c r="C51" s="58" t="s">
        <v>39</v>
      </c>
      <c r="D51" s="54"/>
      <c r="E51" s="6"/>
      <c r="F51" s="19"/>
      <c r="G51" s="25">
        <v>175861.6</v>
      </c>
      <c r="H51" s="25">
        <v>22.99</v>
      </c>
      <c r="I51" s="31"/>
      <c r="J51" s="31"/>
      <c r="K51" s="35"/>
    </row>
    <row r="52" spans="1:11" x14ac:dyDescent="0.25">
      <c r="C52" s="57"/>
      <c r="D52" s="54"/>
      <c r="E52" s="6"/>
      <c r="F52" s="19"/>
      <c r="G52" s="24"/>
      <c r="H52" s="24"/>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9" t="s">
        <v>545</v>
      </c>
      <c r="D57" s="54"/>
      <c r="E57" s="6"/>
      <c r="F57" s="19"/>
      <c r="G57" s="24"/>
      <c r="H57" s="24"/>
      <c r="I57" s="31"/>
      <c r="J57" s="31"/>
      <c r="K57" s="35"/>
    </row>
    <row r="58" spans="1:11" x14ac:dyDescent="0.25">
      <c r="B58" s="8" t="s">
        <v>546</v>
      </c>
      <c r="C58" s="57" t="s">
        <v>547</v>
      </c>
      <c r="D58" s="54" t="s">
        <v>548</v>
      </c>
      <c r="E58" s="6" t="s">
        <v>549</v>
      </c>
      <c r="F58" s="19">
        <v>6000000</v>
      </c>
      <c r="G58" s="24">
        <v>6000</v>
      </c>
      <c r="H58" s="24">
        <v>0.78</v>
      </c>
      <c r="I58" s="31"/>
      <c r="J58" s="31"/>
      <c r="K58" s="35" t="s">
        <v>4853</v>
      </c>
    </row>
    <row r="59" spans="1:11" x14ac:dyDescent="0.25">
      <c r="C59" s="58" t="s">
        <v>39</v>
      </c>
      <c r="D59" s="54"/>
      <c r="E59" s="6"/>
      <c r="F59" s="19"/>
      <c r="G59" s="25">
        <v>6000</v>
      </c>
      <c r="H59" s="25">
        <v>0.78</v>
      </c>
      <c r="I59" s="31"/>
      <c r="J59" s="31"/>
      <c r="K59" s="35"/>
    </row>
    <row r="60" spans="1:11" x14ac:dyDescent="0.25">
      <c r="C60" s="57"/>
      <c r="D60" s="54"/>
      <c r="E60" s="6"/>
      <c r="F60" s="19"/>
      <c r="G60" s="24"/>
      <c r="H60" s="24"/>
      <c r="I60" s="31"/>
      <c r="J60" s="31"/>
      <c r="K60" s="35"/>
    </row>
    <row r="61" spans="1:11" x14ac:dyDescent="0.25">
      <c r="A61" s="10"/>
      <c r="B61" s="28"/>
      <c r="C61" s="58" t="s">
        <v>5</v>
      </c>
      <c r="D61" s="54"/>
      <c r="E61" s="6"/>
      <c r="F61" s="19"/>
      <c r="G61" s="24"/>
      <c r="H61" s="24"/>
      <c r="I61" s="31"/>
      <c r="J61" s="31"/>
      <c r="K61" s="35"/>
    </row>
    <row r="62" spans="1:11" x14ac:dyDescent="0.25">
      <c r="C62" s="59" t="s">
        <v>6</v>
      </c>
      <c r="D62" s="54"/>
      <c r="E62" s="6"/>
      <c r="F62" s="19"/>
      <c r="G62" s="24"/>
      <c r="H62" s="24"/>
      <c r="I62" s="31"/>
      <c r="J62" s="31"/>
      <c r="K62" s="35"/>
    </row>
    <row r="63" spans="1:11" x14ac:dyDescent="0.25">
      <c r="B63" s="8" t="s">
        <v>1507</v>
      </c>
      <c r="C63" s="57" t="s">
        <v>583</v>
      </c>
      <c r="D63" s="54" t="s">
        <v>1508</v>
      </c>
      <c r="E63" s="6" t="s">
        <v>553</v>
      </c>
      <c r="F63" s="19">
        <v>20000</v>
      </c>
      <c r="G63" s="24">
        <v>20296.02</v>
      </c>
      <c r="H63" s="24">
        <v>2.65</v>
      </c>
      <c r="I63" s="31">
        <v>7.38</v>
      </c>
      <c r="J63" s="31"/>
      <c r="K63" s="35" t="s">
        <v>554</v>
      </c>
    </row>
    <row r="64" spans="1:11" x14ac:dyDescent="0.25">
      <c r="B64" s="8" t="s">
        <v>555</v>
      </c>
      <c r="C64" s="57" t="s">
        <v>556</v>
      </c>
      <c r="D64" s="54" t="s">
        <v>557</v>
      </c>
      <c r="E64" s="6" t="s">
        <v>558</v>
      </c>
      <c r="F64" s="19">
        <v>2000</v>
      </c>
      <c r="G64" s="24">
        <v>20194.740000000002</v>
      </c>
      <c r="H64" s="24">
        <v>2.64</v>
      </c>
      <c r="I64" s="31">
        <v>8.3079000000000001</v>
      </c>
      <c r="J64" s="31"/>
      <c r="K64" s="35" t="s">
        <v>554</v>
      </c>
    </row>
    <row r="65" spans="2:11" x14ac:dyDescent="0.25">
      <c r="B65" s="8" t="s">
        <v>1509</v>
      </c>
      <c r="C65" s="57" t="s">
        <v>1475</v>
      </c>
      <c r="D65" s="54" t="s">
        <v>1510</v>
      </c>
      <c r="E65" s="6" t="s">
        <v>1427</v>
      </c>
      <c r="F65" s="19">
        <v>18000</v>
      </c>
      <c r="G65" s="24">
        <v>18069.28</v>
      </c>
      <c r="H65" s="24">
        <v>2.36</v>
      </c>
      <c r="I65" s="31">
        <v>8.0504999999999995</v>
      </c>
      <c r="J65" s="31"/>
      <c r="K65" s="35" t="s">
        <v>554</v>
      </c>
    </row>
    <row r="66" spans="2:11" x14ac:dyDescent="0.25">
      <c r="B66" s="8" t="s">
        <v>1479</v>
      </c>
      <c r="C66" s="57" t="s">
        <v>697</v>
      </c>
      <c r="D66" s="54" t="s">
        <v>1480</v>
      </c>
      <c r="E66" s="6" t="s">
        <v>699</v>
      </c>
      <c r="F66" s="19">
        <v>1500</v>
      </c>
      <c r="G66" s="24">
        <v>15351.6</v>
      </c>
      <c r="H66" s="24">
        <v>2.0099999999999998</v>
      </c>
      <c r="I66" s="31">
        <v>7.6616999999999997</v>
      </c>
      <c r="J66" s="31"/>
      <c r="K66" s="35"/>
    </row>
    <row r="67" spans="2:11" x14ac:dyDescent="0.25">
      <c r="B67" s="8" t="s">
        <v>1511</v>
      </c>
      <c r="C67" s="57" t="s">
        <v>1512</v>
      </c>
      <c r="D67" s="54" t="s">
        <v>1513</v>
      </c>
      <c r="E67" s="6" t="s">
        <v>553</v>
      </c>
      <c r="F67" s="19">
        <v>15000</v>
      </c>
      <c r="G67" s="24">
        <v>15210.09</v>
      </c>
      <c r="H67" s="24">
        <v>1.99</v>
      </c>
      <c r="I67" s="31">
        <v>7.4092000000000002</v>
      </c>
      <c r="J67" s="31"/>
      <c r="K67" s="35" t="s">
        <v>554</v>
      </c>
    </row>
    <row r="68" spans="2:11" x14ac:dyDescent="0.25">
      <c r="B68" s="8" t="s">
        <v>1514</v>
      </c>
      <c r="C68" s="57" t="s">
        <v>1020</v>
      </c>
      <c r="D68" s="54" t="s">
        <v>1515</v>
      </c>
      <c r="E68" s="6" t="s">
        <v>553</v>
      </c>
      <c r="F68" s="19">
        <v>15000</v>
      </c>
      <c r="G68" s="24">
        <v>14997.53</v>
      </c>
      <c r="H68" s="24">
        <v>1.96</v>
      </c>
      <c r="I68" s="31">
        <v>8.35</v>
      </c>
      <c r="J68" s="31"/>
      <c r="K68" s="35" t="s">
        <v>554</v>
      </c>
    </row>
    <row r="69" spans="2:11" x14ac:dyDescent="0.25">
      <c r="B69" s="8" t="s">
        <v>1516</v>
      </c>
      <c r="C69" s="57" t="s">
        <v>1517</v>
      </c>
      <c r="D69" s="54" t="s">
        <v>1518</v>
      </c>
      <c r="E69" s="6" t="s">
        <v>553</v>
      </c>
      <c r="F69" s="19">
        <v>1500</v>
      </c>
      <c r="G69" s="24">
        <v>14883.63</v>
      </c>
      <c r="H69" s="24">
        <v>1.94</v>
      </c>
      <c r="I69" s="31">
        <v>7.7949999999999999</v>
      </c>
      <c r="J69" s="31"/>
      <c r="K69" s="35" t="s">
        <v>554</v>
      </c>
    </row>
    <row r="70" spans="2:11" x14ac:dyDescent="0.25">
      <c r="B70" s="8" t="s">
        <v>1519</v>
      </c>
      <c r="C70" s="57" t="s">
        <v>1520</v>
      </c>
      <c r="D70" s="54" t="s">
        <v>1521</v>
      </c>
      <c r="E70" s="6" t="s">
        <v>553</v>
      </c>
      <c r="F70" s="19">
        <v>1500</v>
      </c>
      <c r="G70" s="24">
        <v>14498.12</v>
      </c>
      <c r="H70" s="24">
        <v>1.89</v>
      </c>
      <c r="I70" s="31">
        <v>8.0691000000000006</v>
      </c>
      <c r="J70" s="31"/>
      <c r="K70" s="35" t="s">
        <v>554</v>
      </c>
    </row>
    <row r="71" spans="2:11" x14ac:dyDescent="0.25">
      <c r="B71" s="8" t="s">
        <v>1522</v>
      </c>
      <c r="C71" s="57" t="s">
        <v>889</v>
      </c>
      <c r="D71" s="54" t="s">
        <v>1523</v>
      </c>
      <c r="E71" s="6" t="s">
        <v>553</v>
      </c>
      <c r="F71" s="19">
        <v>1250</v>
      </c>
      <c r="G71" s="24">
        <v>12779.84</v>
      </c>
      <c r="H71" s="24">
        <v>1.67</v>
      </c>
      <c r="I71" s="31">
        <v>7.6849999999999996</v>
      </c>
      <c r="J71" s="31"/>
      <c r="K71" s="35" t="s">
        <v>554</v>
      </c>
    </row>
    <row r="72" spans="2:11" x14ac:dyDescent="0.25">
      <c r="B72" s="8" t="s">
        <v>1463</v>
      </c>
      <c r="C72" s="57" t="s">
        <v>551</v>
      </c>
      <c r="D72" s="54" t="s">
        <v>1464</v>
      </c>
      <c r="E72" s="6" t="s">
        <v>553</v>
      </c>
      <c r="F72" s="19">
        <v>12500</v>
      </c>
      <c r="G72" s="24">
        <v>12588.64</v>
      </c>
      <c r="H72" s="24">
        <v>1.65</v>
      </c>
      <c r="I72" s="31">
        <v>7.4160000000000004</v>
      </c>
      <c r="J72" s="31"/>
      <c r="K72" s="35"/>
    </row>
    <row r="73" spans="2:11" x14ac:dyDescent="0.25">
      <c r="B73" s="8" t="s">
        <v>572</v>
      </c>
      <c r="C73" s="57" t="s">
        <v>573</v>
      </c>
      <c r="D73" s="54" t="s">
        <v>574</v>
      </c>
      <c r="E73" s="6" t="s">
        <v>553</v>
      </c>
      <c r="F73" s="19">
        <v>1250</v>
      </c>
      <c r="G73" s="24">
        <v>12255.1</v>
      </c>
      <c r="H73" s="24">
        <v>1.6</v>
      </c>
      <c r="I73" s="31">
        <v>7.6178999999999997</v>
      </c>
      <c r="J73" s="31"/>
      <c r="K73" s="35" t="s">
        <v>554</v>
      </c>
    </row>
    <row r="74" spans="2:11" x14ac:dyDescent="0.25">
      <c r="B74" s="8" t="s">
        <v>1524</v>
      </c>
      <c r="C74" s="57" t="s">
        <v>62</v>
      </c>
      <c r="D74" s="54" t="s">
        <v>1525</v>
      </c>
      <c r="E74" s="6" t="s">
        <v>553</v>
      </c>
      <c r="F74" s="19">
        <v>10500</v>
      </c>
      <c r="G74" s="24">
        <v>10682.79</v>
      </c>
      <c r="H74" s="24">
        <v>1.4</v>
      </c>
      <c r="I74" s="31">
        <v>7.7</v>
      </c>
      <c r="J74" s="31"/>
      <c r="K74" s="35"/>
    </row>
    <row r="75" spans="2:11" x14ac:dyDescent="0.25">
      <c r="B75" s="8" t="s">
        <v>696</v>
      </c>
      <c r="C75" s="57" t="s">
        <v>697</v>
      </c>
      <c r="D75" s="54" t="s">
        <v>698</v>
      </c>
      <c r="E75" s="6" t="s">
        <v>699</v>
      </c>
      <c r="F75" s="19">
        <v>1000</v>
      </c>
      <c r="G75" s="24">
        <v>10320.42</v>
      </c>
      <c r="H75" s="24">
        <v>1.35</v>
      </c>
      <c r="I75" s="31">
        <v>7.6608000000000001</v>
      </c>
      <c r="J75" s="31"/>
      <c r="K75" s="35" t="s">
        <v>554</v>
      </c>
    </row>
    <row r="76" spans="2:11" x14ac:dyDescent="0.25">
      <c r="B76" s="8" t="s">
        <v>1526</v>
      </c>
      <c r="C76" s="57" t="s">
        <v>1275</v>
      </c>
      <c r="D76" s="54" t="s">
        <v>1527</v>
      </c>
      <c r="E76" s="6" t="s">
        <v>1462</v>
      </c>
      <c r="F76" s="19">
        <v>10000</v>
      </c>
      <c r="G76" s="24">
        <v>10047.64</v>
      </c>
      <c r="H76" s="24">
        <v>1.31</v>
      </c>
      <c r="I76" s="31">
        <v>8.2149000000000001</v>
      </c>
      <c r="J76" s="31"/>
      <c r="K76" s="35" t="s">
        <v>554</v>
      </c>
    </row>
    <row r="77" spans="2:11" x14ac:dyDescent="0.25">
      <c r="B77" s="8" t="s">
        <v>1528</v>
      </c>
      <c r="C77" s="57" t="s">
        <v>1529</v>
      </c>
      <c r="D77" s="54" t="s">
        <v>1530</v>
      </c>
      <c r="E77" s="6" t="s">
        <v>571</v>
      </c>
      <c r="F77" s="19">
        <v>100</v>
      </c>
      <c r="G77" s="24">
        <v>10019.41</v>
      </c>
      <c r="H77" s="24">
        <v>1.31</v>
      </c>
      <c r="I77" s="31">
        <v>8.7302449000000006</v>
      </c>
      <c r="J77" s="31">
        <v>8.68210432415</v>
      </c>
      <c r="K77" s="35" t="s">
        <v>554</v>
      </c>
    </row>
    <row r="78" spans="2:11" x14ac:dyDescent="0.25">
      <c r="B78" s="8" t="s">
        <v>1531</v>
      </c>
      <c r="C78" s="57" t="s">
        <v>1167</v>
      </c>
      <c r="D78" s="54" t="s">
        <v>1532</v>
      </c>
      <c r="E78" s="6" t="s">
        <v>1462</v>
      </c>
      <c r="F78" s="19">
        <v>1000</v>
      </c>
      <c r="G78" s="24">
        <v>10011.459999999999</v>
      </c>
      <c r="H78" s="24">
        <v>1.31</v>
      </c>
      <c r="I78" s="31">
        <v>7.7649999999999997</v>
      </c>
      <c r="J78" s="31"/>
      <c r="K78" s="35" t="s">
        <v>554</v>
      </c>
    </row>
    <row r="79" spans="2:11" x14ac:dyDescent="0.25">
      <c r="B79" s="8" t="s">
        <v>1533</v>
      </c>
      <c r="C79" s="57" t="s">
        <v>1534</v>
      </c>
      <c r="D79" s="54" t="s">
        <v>1535</v>
      </c>
      <c r="E79" s="6" t="s">
        <v>553</v>
      </c>
      <c r="F79" s="19">
        <v>1000</v>
      </c>
      <c r="G79" s="24">
        <v>10005.25</v>
      </c>
      <c r="H79" s="24">
        <v>1.31</v>
      </c>
      <c r="I79" s="31">
        <v>8</v>
      </c>
      <c r="J79" s="31"/>
      <c r="K79" s="35" t="s">
        <v>554</v>
      </c>
    </row>
    <row r="80" spans="2:11" x14ac:dyDescent="0.25">
      <c r="B80" s="8" t="s">
        <v>1536</v>
      </c>
      <c r="C80" s="57" t="s">
        <v>889</v>
      </c>
      <c r="D80" s="54" t="s">
        <v>1537</v>
      </c>
      <c r="E80" s="6" t="s">
        <v>553</v>
      </c>
      <c r="F80" s="19">
        <v>1000</v>
      </c>
      <c r="G80" s="24">
        <v>9985.7800000000007</v>
      </c>
      <c r="H80" s="24">
        <v>1.3</v>
      </c>
      <c r="I80" s="31">
        <v>7.7549999999999999</v>
      </c>
      <c r="J80" s="31"/>
      <c r="K80" s="35" t="s">
        <v>554</v>
      </c>
    </row>
    <row r="81" spans="2:11" x14ac:dyDescent="0.25">
      <c r="B81" s="8" t="s">
        <v>1538</v>
      </c>
      <c r="C81" s="57" t="s">
        <v>1023</v>
      </c>
      <c r="D81" s="54" t="s">
        <v>1539</v>
      </c>
      <c r="E81" s="6" t="s">
        <v>1462</v>
      </c>
      <c r="F81" s="19">
        <v>1000</v>
      </c>
      <c r="G81" s="24">
        <v>9800.9</v>
      </c>
      <c r="H81" s="24">
        <v>1.28</v>
      </c>
      <c r="I81" s="31">
        <v>7.9093999999999998</v>
      </c>
      <c r="J81" s="31"/>
      <c r="K81" s="35" t="s">
        <v>554</v>
      </c>
    </row>
    <row r="82" spans="2:11" x14ac:dyDescent="0.25">
      <c r="B82" s="8" t="s">
        <v>1013</v>
      </c>
      <c r="C82" s="57" t="s">
        <v>98</v>
      </c>
      <c r="D82" s="54" t="s">
        <v>1014</v>
      </c>
      <c r="E82" s="6" t="s">
        <v>695</v>
      </c>
      <c r="F82" s="19">
        <v>1000</v>
      </c>
      <c r="G82" s="24">
        <v>9724.11</v>
      </c>
      <c r="H82" s="24">
        <v>1.27</v>
      </c>
      <c r="I82" s="31">
        <v>8.1990999999999996</v>
      </c>
      <c r="J82" s="31"/>
      <c r="K82" s="35" t="s">
        <v>554</v>
      </c>
    </row>
    <row r="83" spans="2:11" x14ac:dyDescent="0.25">
      <c r="B83" s="8" t="s">
        <v>1540</v>
      </c>
      <c r="C83" s="57" t="s">
        <v>1541</v>
      </c>
      <c r="D83" s="54" t="s">
        <v>1542</v>
      </c>
      <c r="E83" s="6" t="s">
        <v>553</v>
      </c>
      <c r="F83" s="19">
        <v>7500</v>
      </c>
      <c r="G83" s="24">
        <v>7761.49</v>
      </c>
      <c r="H83" s="24">
        <v>1.01</v>
      </c>
      <c r="I83" s="31">
        <v>7.3517000000000001</v>
      </c>
      <c r="J83" s="31"/>
      <c r="K83" s="35" t="s">
        <v>554</v>
      </c>
    </row>
    <row r="84" spans="2:11" x14ac:dyDescent="0.25">
      <c r="B84" s="8" t="s">
        <v>550</v>
      </c>
      <c r="C84" s="57" t="s">
        <v>551</v>
      </c>
      <c r="D84" s="54" t="s">
        <v>552</v>
      </c>
      <c r="E84" s="6" t="s">
        <v>553</v>
      </c>
      <c r="F84" s="19">
        <v>7500</v>
      </c>
      <c r="G84" s="24">
        <v>7523.11</v>
      </c>
      <c r="H84" s="24">
        <v>0.98</v>
      </c>
      <c r="I84" s="31">
        <v>7.47</v>
      </c>
      <c r="J84" s="31"/>
      <c r="K84" s="35" t="s">
        <v>554</v>
      </c>
    </row>
    <row r="85" spans="2:11" x14ac:dyDescent="0.25">
      <c r="B85" s="8" t="s">
        <v>566</v>
      </c>
      <c r="C85" s="57" t="s">
        <v>273</v>
      </c>
      <c r="D85" s="54" t="s">
        <v>567</v>
      </c>
      <c r="E85" s="6" t="s">
        <v>558</v>
      </c>
      <c r="F85" s="19">
        <v>7500</v>
      </c>
      <c r="G85" s="24">
        <v>7516.32</v>
      </c>
      <c r="H85" s="24">
        <v>0.98</v>
      </c>
      <c r="I85" s="31">
        <v>8.3725000000000005</v>
      </c>
      <c r="J85" s="31"/>
      <c r="K85" s="35" t="s">
        <v>554</v>
      </c>
    </row>
    <row r="86" spans="2:11" x14ac:dyDescent="0.25">
      <c r="B86" s="8" t="s">
        <v>1442</v>
      </c>
      <c r="C86" s="57" t="s">
        <v>1443</v>
      </c>
      <c r="D86" s="54" t="s">
        <v>1444</v>
      </c>
      <c r="E86" s="6" t="s">
        <v>1441</v>
      </c>
      <c r="F86" s="19">
        <v>750</v>
      </c>
      <c r="G86" s="24">
        <v>7491.44</v>
      </c>
      <c r="H86" s="24">
        <v>0.98</v>
      </c>
      <c r="I86" s="31">
        <v>9.2624999999999993</v>
      </c>
      <c r="J86" s="31"/>
      <c r="K86" s="35" t="s">
        <v>554</v>
      </c>
    </row>
    <row r="87" spans="2:11" x14ac:dyDescent="0.25">
      <c r="B87" s="8" t="s">
        <v>610</v>
      </c>
      <c r="C87" s="57" t="s">
        <v>611</v>
      </c>
      <c r="D87" s="54" t="s">
        <v>612</v>
      </c>
      <c r="E87" s="6" t="s">
        <v>581</v>
      </c>
      <c r="F87" s="19">
        <v>6500</v>
      </c>
      <c r="G87" s="24">
        <v>6490.9</v>
      </c>
      <c r="H87" s="24">
        <v>0.85</v>
      </c>
      <c r="I87" s="31">
        <v>9.86</v>
      </c>
      <c r="J87" s="31"/>
      <c r="K87" s="35" t="s">
        <v>554</v>
      </c>
    </row>
    <row r="88" spans="2:11" x14ac:dyDescent="0.25">
      <c r="B88" s="8" t="s">
        <v>1543</v>
      </c>
      <c r="C88" s="57" t="s">
        <v>273</v>
      </c>
      <c r="D88" s="54" t="s">
        <v>1544</v>
      </c>
      <c r="E88" s="6" t="s">
        <v>558</v>
      </c>
      <c r="F88" s="19">
        <v>550000</v>
      </c>
      <c r="G88" s="24">
        <v>5448.16</v>
      </c>
      <c r="H88" s="24">
        <v>0.71</v>
      </c>
      <c r="I88" s="31">
        <v>8.0775000000000006</v>
      </c>
      <c r="J88" s="31"/>
      <c r="K88" s="35"/>
    </row>
    <row r="89" spans="2:11" x14ac:dyDescent="0.25">
      <c r="B89" s="8" t="s">
        <v>1481</v>
      </c>
      <c r="C89" s="57" t="s">
        <v>1434</v>
      </c>
      <c r="D89" s="54" t="s">
        <v>1482</v>
      </c>
      <c r="E89" s="6" t="s">
        <v>571</v>
      </c>
      <c r="F89" s="19">
        <v>50</v>
      </c>
      <c r="G89" s="24">
        <v>5089.87</v>
      </c>
      <c r="H89" s="24">
        <v>0.67</v>
      </c>
      <c r="I89" s="31">
        <v>8.5329447999999992</v>
      </c>
      <c r="J89" s="31">
        <v>8.1496505941499997</v>
      </c>
      <c r="K89" s="35" t="s">
        <v>554</v>
      </c>
    </row>
    <row r="90" spans="2:11" x14ac:dyDescent="0.25">
      <c r="B90" s="8" t="s">
        <v>1477</v>
      </c>
      <c r="C90" s="57" t="s">
        <v>1434</v>
      </c>
      <c r="D90" s="54" t="s">
        <v>1478</v>
      </c>
      <c r="E90" s="6" t="s">
        <v>571</v>
      </c>
      <c r="F90" s="19">
        <v>50</v>
      </c>
      <c r="G90" s="24">
        <v>5057.24</v>
      </c>
      <c r="H90" s="24">
        <v>0.66</v>
      </c>
      <c r="I90" s="31">
        <v>8.5941849000000001</v>
      </c>
      <c r="J90" s="31">
        <v>8.2788609270000002</v>
      </c>
      <c r="K90" s="35" t="s">
        <v>554</v>
      </c>
    </row>
    <row r="91" spans="2:11" x14ac:dyDescent="0.25">
      <c r="B91" s="8" t="s">
        <v>1545</v>
      </c>
      <c r="C91" s="57" t="s">
        <v>1512</v>
      </c>
      <c r="D91" s="54" t="s">
        <v>1546</v>
      </c>
      <c r="E91" s="6" t="s">
        <v>553</v>
      </c>
      <c r="F91" s="19">
        <v>500</v>
      </c>
      <c r="G91" s="24">
        <v>5037.75</v>
      </c>
      <c r="H91" s="24">
        <v>0.66</v>
      </c>
      <c r="I91" s="31">
        <v>7.3777999999999997</v>
      </c>
      <c r="J91" s="31"/>
      <c r="K91" s="35"/>
    </row>
    <row r="92" spans="2:11" x14ac:dyDescent="0.25">
      <c r="B92" s="8" t="s">
        <v>1547</v>
      </c>
      <c r="C92" s="57" t="s">
        <v>1275</v>
      </c>
      <c r="D92" s="54" t="s">
        <v>1548</v>
      </c>
      <c r="E92" s="6" t="s">
        <v>1462</v>
      </c>
      <c r="F92" s="19">
        <v>5000</v>
      </c>
      <c r="G92" s="24">
        <v>5023.8100000000004</v>
      </c>
      <c r="H92" s="24">
        <v>0.66</v>
      </c>
      <c r="I92" s="31">
        <v>8.2149000000000001</v>
      </c>
      <c r="J92" s="31"/>
      <c r="K92" s="35" t="s">
        <v>554</v>
      </c>
    </row>
    <row r="93" spans="2:11" x14ac:dyDescent="0.25">
      <c r="B93" s="8" t="s">
        <v>1549</v>
      </c>
      <c r="C93" s="57" t="s">
        <v>1529</v>
      </c>
      <c r="D93" s="54" t="s">
        <v>1550</v>
      </c>
      <c r="E93" s="6" t="s">
        <v>571</v>
      </c>
      <c r="F93" s="19">
        <v>50</v>
      </c>
      <c r="G93" s="24">
        <v>5017.71</v>
      </c>
      <c r="H93" s="24">
        <v>0.66</v>
      </c>
      <c r="I93" s="31">
        <v>8.4632395999999996</v>
      </c>
      <c r="J93" s="31">
        <v>8.3596892684000004</v>
      </c>
      <c r="K93" s="35"/>
    </row>
    <row r="94" spans="2:11" x14ac:dyDescent="0.25">
      <c r="B94" s="8" t="s">
        <v>575</v>
      </c>
      <c r="C94" s="57" t="s">
        <v>576</v>
      </c>
      <c r="D94" s="54" t="s">
        <v>577</v>
      </c>
      <c r="E94" s="6" t="s">
        <v>571</v>
      </c>
      <c r="F94" s="19">
        <v>50</v>
      </c>
      <c r="G94" s="24">
        <v>5000.05</v>
      </c>
      <c r="H94" s="24">
        <v>0.65</v>
      </c>
      <c r="I94" s="31">
        <v>8.5657999999999994</v>
      </c>
      <c r="J94" s="31">
        <v>8.5712536881499997</v>
      </c>
      <c r="K94" s="35"/>
    </row>
    <row r="95" spans="2:11" x14ac:dyDescent="0.25">
      <c r="B95" s="8" t="s">
        <v>1483</v>
      </c>
      <c r="C95" s="57" t="s">
        <v>466</v>
      </c>
      <c r="D95" s="54" t="s">
        <v>1484</v>
      </c>
      <c r="E95" s="6" t="s">
        <v>558</v>
      </c>
      <c r="F95" s="19">
        <v>500</v>
      </c>
      <c r="G95" s="24">
        <v>4988.5200000000004</v>
      </c>
      <c r="H95" s="24">
        <v>0.65</v>
      </c>
      <c r="I95" s="31">
        <v>7.5750000000000002</v>
      </c>
      <c r="J95" s="31"/>
      <c r="K95" s="35" t="s">
        <v>554</v>
      </c>
    </row>
    <row r="96" spans="2:11" x14ac:dyDescent="0.25">
      <c r="B96" s="8" t="s">
        <v>1551</v>
      </c>
      <c r="C96" s="57" t="s">
        <v>1434</v>
      </c>
      <c r="D96" s="54" t="s">
        <v>1552</v>
      </c>
      <c r="E96" s="6" t="s">
        <v>571</v>
      </c>
      <c r="F96" s="19">
        <v>50</v>
      </c>
      <c r="G96" s="24">
        <v>4956.38</v>
      </c>
      <c r="H96" s="24">
        <v>0.65</v>
      </c>
      <c r="I96" s="31">
        <v>8.5692301999999998</v>
      </c>
      <c r="J96" s="31">
        <v>8.7613658243999986</v>
      </c>
      <c r="K96" s="35" t="s">
        <v>554</v>
      </c>
    </row>
    <row r="97" spans="2:11" x14ac:dyDescent="0.25">
      <c r="B97" s="8" t="s">
        <v>1553</v>
      </c>
      <c r="C97" s="57" t="s">
        <v>1162</v>
      </c>
      <c r="D97" s="54" t="s">
        <v>1554</v>
      </c>
      <c r="E97" s="6" t="s">
        <v>553</v>
      </c>
      <c r="F97" s="19">
        <v>500</v>
      </c>
      <c r="G97" s="24">
        <v>4820.59</v>
      </c>
      <c r="H97" s="24">
        <v>0.63</v>
      </c>
      <c r="I97" s="31">
        <v>7.87</v>
      </c>
      <c r="J97" s="31"/>
      <c r="K97" s="35"/>
    </row>
    <row r="98" spans="2:11" x14ac:dyDescent="0.25">
      <c r="B98" s="8" t="s">
        <v>562</v>
      </c>
      <c r="C98" s="57" t="s">
        <v>563</v>
      </c>
      <c r="D98" s="54" t="s">
        <v>564</v>
      </c>
      <c r="E98" s="6" t="s">
        <v>565</v>
      </c>
      <c r="F98" s="19">
        <v>4500</v>
      </c>
      <c r="G98" s="24">
        <v>4515.1400000000003</v>
      </c>
      <c r="H98" s="24">
        <v>0.59</v>
      </c>
      <c r="I98" s="31">
        <v>8.0250000000000004</v>
      </c>
      <c r="J98" s="31"/>
      <c r="K98" s="35" t="s">
        <v>554</v>
      </c>
    </row>
    <row r="99" spans="2:11" x14ac:dyDescent="0.25">
      <c r="B99" s="8" t="s">
        <v>1555</v>
      </c>
      <c r="C99" s="57" t="s">
        <v>1556</v>
      </c>
      <c r="D99" s="54" t="s">
        <v>1557</v>
      </c>
      <c r="E99" s="6" t="s">
        <v>553</v>
      </c>
      <c r="F99" s="19">
        <v>500</v>
      </c>
      <c r="G99" s="24">
        <v>4082</v>
      </c>
      <c r="H99" s="24">
        <v>0.53</v>
      </c>
      <c r="I99" s="31">
        <v>7.915</v>
      </c>
      <c r="J99" s="31"/>
      <c r="K99" s="35" t="s">
        <v>554</v>
      </c>
    </row>
    <row r="100" spans="2:11" x14ac:dyDescent="0.25">
      <c r="B100" s="8" t="s">
        <v>1558</v>
      </c>
      <c r="C100" s="57" t="s">
        <v>273</v>
      </c>
      <c r="D100" s="54" t="s">
        <v>1559</v>
      </c>
      <c r="E100" s="6" t="s">
        <v>558</v>
      </c>
      <c r="F100" s="19">
        <v>350</v>
      </c>
      <c r="G100" s="24">
        <v>3491.54</v>
      </c>
      <c r="H100" s="24">
        <v>0.46</v>
      </c>
      <c r="I100" s="31">
        <v>7.7975000000000003</v>
      </c>
      <c r="J100" s="31"/>
      <c r="K100" s="35" t="s">
        <v>554</v>
      </c>
    </row>
    <row r="101" spans="2:11" x14ac:dyDescent="0.25">
      <c r="B101" s="8" t="s">
        <v>1560</v>
      </c>
      <c r="C101" s="57" t="s">
        <v>273</v>
      </c>
      <c r="D101" s="54" t="s">
        <v>1561</v>
      </c>
      <c r="E101" s="6" t="s">
        <v>558</v>
      </c>
      <c r="F101" s="19">
        <v>2500</v>
      </c>
      <c r="G101" s="24">
        <v>2504.7800000000002</v>
      </c>
      <c r="H101" s="24">
        <v>0.33</v>
      </c>
      <c r="I101" s="31">
        <v>8.3725000000000005</v>
      </c>
      <c r="J101" s="31"/>
      <c r="K101" s="35" t="s">
        <v>554</v>
      </c>
    </row>
    <row r="102" spans="2:11" x14ac:dyDescent="0.25">
      <c r="B102" s="8" t="s">
        <v>692</v>
      </c>
      <c r="C102" s="57" t="s">
        <v>693</v>
      </c>
      <c r="D102" s="54" t="s">
        <v>694</v>
      </c>
      <c r="E102" s="6" t="s">
        <v>695</v>
      </c>
      <c r="F102" s="19">
        <v>250</v>
      </c>
      <c r="G102" s="24">
        <v>2479.5300000000002</v>
      </c>
      <c r="H102" s="24">
        <v>0.32</v>
      </c>
      <c r="I102" s="31">
        <v>7.9249999999999998</v>
      </c>
      <c r="J102" s="31"/>
      <c r="K102" s="35" t="s">
        <v>554</v>
      </c>
    </row>
    <row r="103" spans="2:11" x14ac:dyDescent="0.25">
      <c r="B103" s="8" t="s">
        <v>1562</v>
      </c>
      <c r="C103" s="57" t="s">
        <v>98</v>
      </c>
      <c r="D103" s="54" t="s">
        <v>1563</v>
      </c>
      <c r="E103" s="6" t="s">
        <v>587</v>
      </c>
      <c r="F103" s="19">
        <v>200</v>
      </c>
      <c r="G103" s="24">
        <v>2008.52</v>
      </c>
      <c r="H103" s="24">
        <v>0.26</v>
      </c>
      <c r="I103" s="31">
        <v>7.9949000000000003</v>
      </c>
      <c r="J103" s="31"/>
      <c r="K103" s="35" t="s">
        <v>554</v>
      </c>
    </row>
    <row r="104" spans="2:11" x14ac:dyDescent="0.25">
      <c r="C104" s="58" t="s">
        <v>39</v>
      </c>
      <c r="D104" s="54"/>
      <c r="E104" s="6"/>
      <c r="F104" s="19"/>
      <c r="G104" s="25">
        <v>368027.2</v>
      </c>
      <c r="H104" s="25">
        <v>48.09</v>
      </c>
      <c r="I104" s="31"/>
      <c r="J104" s="31"/>
      <c r="K104" s="35"/>
    </row>
    <row r="105" spans="2:11" x14ac:dyDescent="0.25">
      <c r="C105" s="57"/>
      <c r="D105" s="54"/>
      <c r="E105" s="6"/>
      <c r="F105" s="19"/>
      <c r="G105" s="24"/>
      <c r="H105" s="24"/>
      <c r="I105" s="31"/>
      <c r="J105" s="31"/>
      <c r="K105" s="35"/>
    </row>
    <row r="106" spans="2:11" x14ac:dyDescent="0.25">
      <c r="C106" s="58" t="s">
        <v>7</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8</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9</v>
      </c>
      <c r="D110" s="54"/>
      <c r="E110" s="6"/>
      <c r="F110" s="19"/>
      <c r="G110" s="24"/>
      <c r="H110" s="24"/>
      <c r="I110" s="31"/>
      <c r="J110" s="31"/>
      <c r="K110" s="35"/>
    </row>
    <row r="111" spans="2:11" x14ac:dyDescent="0.25">
      <c r="B111" s="8" t="s">
        <v>621</v>
      </c>
      <c r="C111" s="57" t="s">
        <v>622</v>
      </c>
      <c r="D111" s="54" t="s">
        <v>623</v>
      </c>
      <c r="E111" s="6" t="s">
        <v>620</v>
      </c>
      <c r="F111" s="19">
        <v>15000000</v>
      </c>
      <c r="G111" s="24">
        <v>15430.28</v>
      </c>
      <c r="H111" s="24">
        <v>2.02</v>
      </c>
      <c r="I111" s="31">
        <v>7.2009496000000004</v>
      </c>
      <c r="J111" s="31"/>
      <c r="K111" s="35"/>
    </row>
    <row r="112" spans="2:11" x14ac:dyDescent="0.25">
      <c r="B112" s="8" t="s">
        <v>1564</v>
      </c>
      <c r="C112" s="57" t="s">
        <v>1565</v>
      </c>
      <c r="D112" s="54" t="s">
        <v>1566</v>
      </c>
      <c r="E112" s="6" t="s">
        <v>620</v>
      </c>
      <c r="F112" s="19">
        <v>10000000</v>
      </c>
      <c r="G112" s="24">
        <v>10320.049999999999</v>
      </c>
      <c r="H112" s="24">
        <v>1.35</v>
      </c>
      <c r="I112" s="31">
        <v>7.2811817999999997</v>
      </c>
      <c r="J112" s="31"/>
      <c r="K112" s="35"/>
    </row>
    <row r="113" spans="2:11" x14ac:dyDescent="0.25">
      <c r="B113" s="8" t="s">
        <v>1059</v>
      </c>
      <c r="C113" s="57" t="s">
        <v>1060</v>
      </c>
      <c r="D113" s="54" t="s">
        <v>1061</v>
      </c>
      <c r="E113" s="6" t="s">
        <v>620</v>
      </c>
      <c r="F113" s="19">
        <v>7500000</v>
      </c>
      <c r="G113" s="24">
        <v>7619.77</v>
      </c>
      <c r="H113" s="24">
        <v>1</v>
      </c>
      <c r="I113" s="31">
        <v>7.0397027999999997</v>
      </c>
      <c r="J113" s="31"/>
      <c r="K113" s="35"/>
    </row>
    <row r="114" spans="2:11" x14ac:dyDescent="0.25">
      <c r="C114" s="58" t="s">
        <v>39</v>
      </c>
      <c r="D114" s="54"/>
      <c r="E114" s="6"/>
      <c r="F114" s="19"/>
      <c r="G114" s="25">
        <v>33370.1</v>
      </c>
      <c r="H114" s="25">
        <v>4.37</v>
      </c>
      <c r="I114" s="31"/>
      <c r="J114" s="31"/>
      <c r="K114" s="35"/>
    </row>
    <row r="115" spans="2:11" x14ac:dyDescent="0.25">
      <c r="C115" s="57"/>
      <c r="D115" s="54"/>
      <c r="E115" s="6"/>
      <c r="F115" s="19"/>
      <c r="G115" s="24"/>
      <c r="H115" s="24"/>
      <c r="I115" s="31"/>
      <c r="J115" s="31"/>
      <c r="K115" s="35"/>
    </row>
    <row r="116" spans="2:11" x14ac:dyDescent="0.25">
      <c r="C116" s="59" t="s">
        <v>10</v>
      </c>
      <c r="D116" s="54"/>
      <c r="E116" s="6"/>
      <c r="F116" s="19"/>
      <c r="G116" s="24"/>
      <c r="H116" s="24"/>
      <c r="I116" s="31"/>
      <c r="J116" s="31"/>
      <c r="K116" s="35"/>
    </row>
    <row r="117" spans="2:11" x14ac:dyDescent="0.25">
      <c r="B117" s="8" t="s">
        <v>666</v>
      </c>
      <c r="C117" s="57" t="s">
        <v>667</v>
      </c>
      <c r="D117" s="54" t="s">
        <v>668</v>
      </c>
      <c r="E117" s="6" t="s">
        <v>620</v>
      </c>
      <c r="F117" s="19">
        <v>20000000</v>
      </c>
      <c r="G117" s="24">
        <v>20879.900000000001</v>
      </c>
      <c r="H117" s="24">
        <v>2.73</v>
      </c>
      <c r="I117" s="31">
        <v>7.5269225000000004</v>
      </c>
      <c r="J117" s="31"/>
      <c r="K117" s="35"/>
    </row>
    <row r="118" spans="2:11" x14ac:dyDescent="0.25">
      <c r="B118" s="8" t="s">
        <v>1567</v>
      </c>
      <c r="C118" s="57" t="s">
        <v>1568</v>
      </c>
      <c r="D118" s="54" t="s">
        <v>1569</v>
      </c>
      <c r="E118" s="6" t="s">
        <v>620</v>
      </c>
      <c r="F118" s="19">
        <v>20000000</v>
      </c>
      <c r="G118" s="24">
        <v>20494.599999999999</v>
      </c>
      <c r="H118" s="24">
        <v>2.68</v>
      </c>
      <c r="I118" s="31">
        <v>7.4739523999999999</v>
      </c>
      <c r="J118" s="31"/>
      <c r="K118" s="35"/>
    </row>
    <row r="119" spans="2:11" x14ac:dyDescent="0.25">
      <c r="B119" s="8" t="s">
        <v>1570</v>
      </c>
      <c r="C119" s="57" t="s">
        <v>1571</v>
      </c>
      <c r="D119" s="54" t="s">
        <v>1572</v>
      </c>
      <c r="E119" s="6" t="s">
        <v>620</v>
      </c>
      <c r="F119" s="19">
        <v>15282400</v>
      </c>
      <c r="G119" s="24">
        <v>15406.68</v>
      </c>
      <c r="H119" s="24">
        <v>2.0099999999999998</v>
      </c>
      <c r="I119" s="31">
        <v>7.4800506000000002</v>
      </c>
      <c r="J119" s="31"/>
      <c r="K119" s="35"/>
    </row>
    <row r="120" spans="2:11" x14ac:dyDescent="0.25">
      <c r="B120" s="8" t="s">
        <v>998</v>
      </c>
      <c r="C120" s="57" t="s">
        <v>999</v>
      </c>
      <c r="D120" s="54" t="s">
        <v>1000</v>
      </c>
      <c r="E120" s="6" t="s">
        <v>620</v>
      </c>
      <c r="F120" s="19">
        <v>15000000</v>
      </c>
      <c r="G120" s="24">
        <v>15302.39</v>
      </c>
      <c r="H120" s="24">
        <v>2</v>
      </c>
      <c r="I120" s="31">
        <v>7.4739523999999999</v>
      </c>
      <c r="J120" s="31"/>
      <c r="K120" s="35"/>
    </row>
    <row r="121" spans="2:11" x14ac:dyDescent="0.25">
      <c r="B121" s="8" t="s">
        <v>657</v>
      </c>
      <c r="C121" s="57" t="s">
        <v>658</v>
      </c>
      <c r="D121" s="54" t="s">
        <v>659</v>
      </c>
      <c r="E121" s="6" t="s">
        <v>620</v>
      </c>
      <c r="F121" s="19">
        <v>12218500</v>
      </c>
      <c r="G121" s="24">
        <v>12730.79</v>
      </c>
      <c r="H121" s="24">
        <v>1.66</v>
      </c>
      <c r="I121" s="31">
        <v>7.5110299999999999</v>
      </c>
      <c r="J121" s="31"/>
      <c r="K121" s="35"/>
    </row>
    <row r="122" spans="2:11" x14ac:dyDescent="0.25">
      <c r="B122" s="8" t="s">
        <v>1573</v>
      </c>
      <c r="C122" s="57" t="s">
        <v>1574</v>
      </c>
      <c r="D122" s="54" t="s">
        <v>1575</v>
      </c>
      <c r="E122" s="6" t="s">
        <v>620</v>
      </c>
      <c r="F122" s="19">
        <v>10000000</v>
      </c>
      <c r="G122" s="24">
        <v>10903.12</v>
      </c>
      <c r="H122" s="24">
        <v>1.42</v>
      </c>
      <c r="I122" s="31">
        <v>7.5028053000000003</v>
      </c>
      <c r="J122" s="31"/>
      <c r="K122" s="35"/>
    </row>
    <row r="123" spans="2:11" x14ac:dyDescent="0.25">
      <c r="B123" s="8" t="s">
        <v>1576</v>
      </c>
      <c r="C123" s="57" t="s">
        <v>1577</v>
      </c>
      <c r="D123" s="54" t="s">
        <v>1578</v>
      </c>
      <c r="E123" s="6" t="s">
        <v>620</v>
      </c>
      <c r="F123" s="19">
        <v>10000000</v>
      </c>
      <c r="G123" s="24">
        <v>10374.530000000001</v>
      </c>
      <c r="H123" s="24">
        <v>1.36</v>
      </c>
      <c r="I123" s="31">
        <v>7.4924052999999997</v>
      </c>
      <c r="J123" s="31"/>
      <c r="K123" s="35"/>
    </row>
    <row r="124" spans="2:11" x14ac:dyDescent="0.25">
      <c r="B124" s="8" t="s">
        <v>1579</v>
      </c>
      <c r="C124" s="57" t="s">
        <v>1580</v>
      </c>
      <c r="D124" s="54" t="s">
        <v>1581</v>
      </c>
      <c r="E124" s="6" t="s">
        <v>620</v>
      </c>
      <c r="F124" s="19">
        <v>10000000</v>
      </c>
      <c r="G124" s="24">
        <v>10270.36</v>
      </c>
      <c r="H124" s="24">
        <v>1.34</v>
      </c>
      <c r="I124" s="31">
        <v>7.4748147999999999</v>
      </c>
      <c r="J124" s="31"/>
      <c r="K124" s="35"/>
    </row>
    <row r="125" spans="2:11" x14ac:dyDescent="0.25">
      <c r="B125" s="8" t="s">
        <v>1582</v>
      </c>
      <c r="C125" s="57" t="s">
        <v>1583</v>
      </c>
      <c r="D125" s="54" t="s">
        <v>1584</v>
      </c>
      <c r="E125" s="6" t="s">
        <v>620</v>
      </c>
      <c r="F125" s="19">
        <v>10000000</v>
      </c>
      <c r="G125" s="24">
        <v>10226.92</v>
      </c>
      <c r="H125" s="24">
        <v>1.34</v>
      </c>
      <c r="I125" s="31">
        <v>7.4426797000000002</v>
      </c>
      <c r="J125" s="31"/>
      <c r="K125" s="35"/>
    </row>
    <row r="126" spans="2:11" x14ac:dyDescent="0.25">
      <c r="B126" s="8" t="s">
        <v>1585</v>
      </c>
      <c r="C126" s="57" t="s">
        <v>1586</v>
      </c>
      <c r="D126" s="54" t="s">
        <v>1587</v>
      </c>
      <c r="E126" s="6" t="s">
        <v>620</v>
      </c>
      <c r="F126" s="19">
        <v>10000000</v>
      </c>
      <c r="G126" s="24">
        <v>10155.34</v>
      </c>
      <c r="H126" s="24">
        <v>1.33</v>
      </c>
      <c r="I126" s="31">
        <v>7.4739523999999999</v>
      </c>
      <c r="J126" s="31"/>
      <c r="K126" s="35"/>
    </row>
    <row r="127" spans="2:11" x14ac:dyDescent="0.25">
      <c r="B127" s="8" t="s">
        <v>663</v>
      </c>
      <c r="C127" s="57" t="s">
        <v>664</v>
      </c>
      <c r="D127" s="54" t="s">
        <v>665</v>
      </c>
      <c r="E127" s="6" t="s">
        <v>620</v>
      </c>
      <c r="F127" s="19">
        <v>7500000</v>
      </c>
      <c r="G127" s="24">
        <v>7852.47</v>
      </c>
      <c r="H127" s="24">
        <v>1.03</v>
      </c>
      <c r="I127" s="31">
        <v>7.5323186</v>
      </c>
      <c r="J127" s="31"/>
      <c r="K127" s="35"/>
    </row>
    <row r="128" spans="2:11" x14ac:dyDescent="0.25">
      <c r="C128" s="58" t="s">
        <v>39</v>
      </c>
      <c r="D128" s="54"/>
      <c r="E128" s="6"/>
      <c r="F128" s="19"/>
      <c r="G128" s="25">
        <v>144597.1</v>
      </c>
      <c r="H128" s="25">
        <v>18.899999999999999</v>
      </c>
      <c r="I128" s="31"/>
      <c r="J128" s="31"/>
      <c r="K128" s="35"/>
    </row>
    <row r="129" spans="1:11" x14ac:dyDescent="0.25">
      <c r="C129" s="57"/>
      <c r="D129" s="54"/>
      <c r="E129" s="6"/>
      <c r="F129" s="19"/>
      <c r="G129" s="24"/>
      <c r="H129" s="24"/>
      <c r="I129" s="31"/>
      <c r="J129" s="31"/>
      <c r="K129" s="35"/>
    </row>
    <row r="130" spans="1:11" x14ac:dyDescent="0.25">
      <c r="A130" s="10"/>
      <c r="B130" s="28"/>
      <c r="C130" s="58" t="s">
        <v>11</v>
      </c>
      <c r="D130" s="54"/>
      <c r="E130" s="6"/>
      <c r="F130" s="19"/>
      <c r="G130" s="24"/>
      <c r="H130" s="24"/>
      <c r="I130" s="31"/>
      <c r="J130" s="31"/>
      <c r="K130" s="35"/>
    </row>
    <row r="131" spans="1:11" x14ac:dyDescent="0.25">
      <c r="C131" s="59" t="s">
        <v>13</v>
      </c>
      <c r="D131" s="54"/>
      <c r="E131" s="6"/>
      <c r="F131" s="19"/>
      <c r="G131" s="24"/>
      <c r="H131" s="24"/>
      <c r="I131" s="31"/>
      <c r="J131" s="31"/>
      <c r="K131" s="35"/>
    </row>
    <row r="132" spans="1:11" x14ac:dyDescent="0.25">
      <c r="B132" s="8" t="s">
        <v>1588</v>
      </c>
      <c r="C132" s="57" t="s">
        <v>1443</v>
      </c>
      <c r="D132" s="54" t="s">
        <v>1589</v>
      </c>
      <c r="E132" s="6" t="s">
        <v>680</v>
      </c>
      <c r="F132" s="19">
        <v>1000</v>
      </c>
      <c r="G132" s="24">
        <v>4991.59</v>
      </c>
      <c r="H132" s="24">
        <v>0.65</v>
      </c>
      <c r="I132" s="31">
        <v>7.6916000000000002</v>
      </c>
      <c r="J132" s="31"/>
      <c r="K132" s="35" t="s">
        <v>554</v>
      </c>
    </row>
    <row r="133" spans="1:11" x14ac:dyDescent="0.25">
      <c r="C133" s="58" t="s">
        <v>39</v>
      </c>
      <c r="D133" s="54"/>
      <c r="E133" s="6"/>
      <c r="F133" s="19"/>
      <c r="G133" s="25">
        <v>4991.59</v>
      </c>
      <c r="H133" s="25">
        <v>0.65</v>
      </c>
      <c r="I133" s="31"/>
      <c r="J133" s="31"/>
      <c r="K133" s="35"/>
    </row>
    <row r="134" spans="1:11" x14ac:dyDescent="0.25">
      <c r="C134" s="57"/>
      <c r="D134" s="54"/>
      <c r="E134" s="6"/>
      <c r="F134" s="19"/>
      <c r="G134" s="24"/>
      <c r="H134" s="24"/>
      <c r="I134" s="31"/>
      <c r="J134" s="31"/>
      <c r="K134" s="35"/>
    </row>
    <row r="135" spans="1:11" x14ac:dyDescent="0.25">
      <c r="C135" s="59" t="s">
        <v>14</v>
      </c>
      <c r="D135" s="54"/>
      <c r="E135" s="6"/>
      <c r="F135" s="19"/>
      <c r="G135" s="24"/>
      <c r="H135" s="24"/>
      <c r="I135" s="31"/>
      <c r="J135" s="31"/>
      <c r="K135" s="35"/>
    </row>
    <row r="136" spans="1:11" x14ac:dyDescent="0.25">
      <c r="B136" s="8" t="s">
        <v>1590</v>
      </c>
      <c r="C136" s="57" t="s">
        <v>58</v>
      </c>
      <c r="D136" s="54" t="s">
        <v>1591</v>
      </c>
      <c r="E136" s="6" t="s">
        <v>1127</v>
      </c>
      <c r="F136" s="19">
        <v>2000</v>
      </c>
      <c r="G136" s="24">
        <v>9372.6299999999992</v>
      </c>
      <c r="H136" s="24">
        <v>1.22</v>
      </c>
      <c r="I136" s="31">
        <v>7.3150000000000004</v>
      </c>
      <c r="J136" s="31"/>
      <c r="K136" s="35" t="s">
        <v>554</v>
      </c>
    </row>
    <row r="137" spans="1:11" x14ac:dyDescent="0.25">
      <c r="B137" s="8" t="s">
        <v>1592</v>
      </c>
      <c r="C137" s="57" t="s">
        <v>112</v>
      </c>
      <c r="D137" s="54" t="s">
        <v>1593</v>
      </c>
      <c r="E137" s="6" t="s">
        <v>680</v>
      </c>
      <c r="F137" s="19">
        <v>1000</v>
      </c>
      <c r="G137" s="24">
        <v>4678.2</v>
      </c>
      <c r="H137" s="24">
        <v>0.61</v>
      </c>
      <c r="I137" s="31">
        <v>7.32</v>
      </c>
      <c r="J137" s="31"/>
      <c r="K137" s="35" t="s">
        <v>554</v>
      </c>
    </row>
    <row r="138" spans="1:11" x14ac:dyDescent="0.25">
      <c r="C138" s="58" t="s">
        <v>39</v>
      </c>
      <c r="D138" s="54"/>
      <c r="E138" s="6"/>
      <c r="F138" s="19"/>
      <c r="G138" s="25">
        <v>14050.83</v>
      </c>
      <c r="H138" s="25">
        <v>1.83</v>
      </c>
      <c r="I138" s="31"/>
      <c r="J138" s="31"/>
      <c r="K138" s="35"/>
    </row>
    <row r="139" spans="1:11" x14ac:dyDescent="0.25">
      <c r="C139" s="57"/>
      <c r="D139" s="54"/>
      <c r="E139" s="6"/>
      <c r="F139" s="19"/>
      <c r="G139" s="24"/>
      <c r="H139" s="24"/>
      <c r="I139" s="31"/>
      <c r="J139" s="31"/>
      <c r="K139" s="35"/>
    </row>
    <row r="140" spans="1:11" x14ac:dyDescent="0.25">
      <c r="C140" s="58" t="s">
        <v>15</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16</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17</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A146" s="10"/>
      <c r="B146" s="28"/>
      <c r="C146" s="58" t="s">
        <v>18</v>
      </c>
      <c r="D146" s="54"/>
      <c r="E146" s="6"/>
      <c r="F146" s="19"/>
      <c r="G146" s="24"/>
      <c r="H146" s="24"/>
      <c r="I146" s="31"/>
      <c r="J146" s="31"/>
      <c r="K146" s="35"/>
    </row>
    <row r="147" spans="1:54" x14ac:dyDescent="0.25">
      <c r="A147" s="28"/>
      <c r="B147" s="28"/>
      <c r="C147" s="58" t="s">
        <v>19</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20</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21</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A153" s="28"/>
      <c r="B153" s="28"/>
      <c r="C153" s="58" t="s">
        <v>22</v>
      </c>
      <c r="D153" s="54"/>
      <c r="E153" s="6"/>
      <c r="F153" s="19"/>
      <c r="G153" s="24" t="s">
        <v>2</v>
      </c>
      <c r="H153" s="24" t="s">
        <v>2</v>
      </c>
      <c r="I153" s="31"/>
      <c r="J153" s="31"/>
      <c r="K153" s="35"/>
    </row>
    <row r="154" spans="1:54" x14ac:dyDescent="0.25">
      <c r="A154" s="28"/>
      <c r="B154" s="28"/>
      <c r="C154" s="58"/>
      <c r="D154" s="54"/>
      <c r="E154" s="6"/>
      <c r="F154" s="19"/>
      <c r="G154" s="24"/>
      <c r="H154" s="24"/>
      <c r="I154" s="31"/>
      <c r="J154" s="31"/>
      <c r="K154" s="35"/>
    </row>
    <row r="155" spans="1:54" x14ac:dyDescent="0.25">
      <c r="C155" s="59" t="s">
        <v>23</v>
      </c>
      <c r="D155" s="54"/>
      <c r="E155" s="6"/>
      <c r="F155" s="19"/>
      <c r="G155" s="24"/>
      <c r="H155" s="24"/>
      <c r="I155" s="31"/>
      <c r="J155" s="31"/>
      <c r="K155" s="35"/>
    </row>
    <row r="156" spans="1:54" x14ac:dyDescent="0.25">
      <c r="B156" s="8" t="s">
        <v>37</v>
      </c>
      <c r="C156" s="57" t="s">
        <v>38</v>
      </c>
      <c r="D156" s="54"/>
      <c r="E156" s="6"/>
      <c r="F156" s="19"/>
      <c r="G156" s="24">
        <v>6901.31</v>
      </c>
      <c r="H156" s="24">
        <v>0.9</v>
      </c>
      <c r="I156" s="31"/>
      <c r="J156" s="31"/>
      <c r="K156" s="35"/>
    </row>
    <row r="157" spans="1:54" x14ac:dyDescent="0.25">
      <c r="C157" s="58" t="s">
        <v>39</v>
      </c>
      <c r="D157" s="54"/>
      <c r="E157" s="6"/>
      <c r="F157" s="19"/>
      <c r="G157" s="25">
        <v>6901.31</v>
      </c>
      <c r="H157" s="25">
        <v>0.9</v>
      </c>
      <c r="I157" s="31"/>
      <c r="J157" s="31"/>
      <c r="K157" s="35"/>
    </row>
    <row r="158" spans="1:54" x14ac:dyDescent="0.25">
      <c r="C158" s="57"/>
      <c r="D158" s="54"/>
      <c r="E158" s="6"/>
      <c r="F158" s="19"/>
      <c r="G158" s="24"/>
      <c r="H158" s="24"/>
      <c r="I158" s="31"/>
      <c r="J158" s="31"/>
      <c r="K158" s="35"/>
    </row>
    <row r="159" spans="1:54" x14ac:dyDescent="0.25">
      <c r="A159" s="10"/>
      <c r="B159" s="28"/>
      <c r="C159" s="58" t="s">
        <v>24</v>
      </c>
      <c r="D159" s="54"/>
      <c r="E159" s="6"/>
      <c r="F159" s="19"/>
      <c r="G159" s="24"/>
      <c r="H159" s="24"/>
      <c r="I159" s="31"/>
      <c r="J159" s="31"/>
      <c r="K159" s="35"/>
    </row>
    <row r="160" spans="1:54" s="2" customFormat="1" ht="13.5" x14ac:dyDescent="0.25">
      <c r="A160" s="28"/>
      <c r="B160" s="28"/>
      <c r="C160" s="57" t="s">
        <v>4815</v>
      </c>
      <c r="D160" s="54"/>
      <c r="E160" s="6"/>
      <c r="F160" s="19"/>
      <c r="G160" s="24" t="s">
        <v>2</v>
      </c>
      <c r="H160" s="24" t="s">
        <v>2</v>
      </c>
      <c r="I160" s="31"/>
      <c r="J160" s="31"/>
      <c r="K160" s="35"/>
      <c r="L160" s="3"/>
      <c r="AI160" s="3"/>
      <c r="AV160" s="3"/>
      <c r="AX160" s="3"/>
      <c r="BB160" s="3"/>
    </row>
    <row r="161" spans="2:11" x14ac:dyDescent="0.25">
      <c r="B161" s="8"/>
      <c r="C161" s="57" t="s">
        <v>40</v>
      </c>
      <c r="D161" s="54"/>
      <c r="E161" s="6"/>
      <c r="F161" s="19"/>
      <c r="G161" s="24">
        <v>11459.72</v>
      </c>
      <c r="H161" s="24">
        <v>1.49</v>
      </c>
      <c r="I161" s="31"/>
      <c r="J161" s="31"/>
      <c r="K161" s="35"/>
    </row>
    <row r="162" spans="2:11" x14ac:dyDescent="0.25">
      <c r="C162" s="58" t="s">
        <v>39</v>
      </c>
      <c r="D162" s="54"/>
      <c r="E162" s="6"/>
      <c r="F162" s="19"/>
      <c r="G162" s="25">
        <v>11459.72</v>
      </c>
      <c r="H162" s="25">
        <v>1.49</v>
      </c>
      <c r="I162" s="31"/>
      <c r="J162" s="31"/>
      <c r="K162" s="35"/>
    </row>
    <row r="163" spans="2:11" x14ac:dyDescent="0.25">
      <c r="C163" s="57"/>
      <c r="D163" s="54"/>
      <c r="E163" s="6"/>
      <c r="F163" s="19"/>
      <c r="G163" s="24"/>
      <c r="H163" s="24"/>
      <c r="I163" s="31"/>
      <c r="J163" s="31"/>
      <c r="K163" s="35"/>
    </row>
    <row r="164" spans="2:11" x14ac:dyDescent="0.25">
      <c r="C164" s="60" t="s">
        <v>41</v>
      </c>
      <c r="D164" s="55"/>
      <c r="E164" s="5"/>
      <c r="F164" s="20"/>
      <c r="G164" s="26">
        <v>765259.45</v>
      </c>
      <c r="H164" s="26">
        <v>100</v>
      </c>
      <c r="I164" s="32"/>
      <c r="J164" s="32"/>
      <c r="K164" s="36"/>
    </row>
    <row r="167" spans="2:11" x14ac:dyDescent="0.25">
      <c r="C167" s="1" t="s">
        <v>42</v>
      </c>
    </row>
    <row r="168" spans="2:11" x14ac:dyDescent="0.25">
      <c r="C168" s="37" t="s">
        <v>43</v>
      </c>
      <c r="D168" s="37"/>
      <c r="E168" s="37"/>
      <c r="F168" s="37"/>
      <c r="G168" s="37"/>
      <c r="H168" s="37"/>
      <c r="I168" s="37"/>
      <c r="J168" s="37"/>
      <c r="K168" s="37"/>
    </row>
    <row r="169" spans="2:11" x14ac:dyDescent="0.25">
      <c r="C169" s="2" t="s">
        <v>44</v>
      </c>
    </row>
    <row r="170" spans="2:11" x14ac:dyDescent="0.25">
      <c r="C170" s="2" t="s">
        <v>45</v>
      </c>
    </row>
    <row r="171" spans="2:11" x14ac:dyDescent="0.25">
      <c r="C171" s="2" t="s">
        <v>46</v>
      </c>
    </row>
    <row r="172" spans="2:11" x14ac:dyDescent="0.25">
      <c r="C172" s="2" t="s">
        <v>47</v>
      </c>
    </row>
    <row r="173" spans="2:11" s="63" customFormat="1" x14ac:dyDescent="0.25">
      <c r="B173" s="64" t="s">
        <v>1502</v>
      </c>
      <c r="C173" s="65" t="s">
        <v>4819</v>
      </c>
      <c r="D173" s="65"/>
      <c r="E173" s="65"/>
      <c r="F173" s="65"/>
      <c r="G173" s="66"/>
      <c r="H173" s="66"/>
    </row>
    <row r="174" spans="2:11" s="63" customFormat="1" ht="76.5" x14ac:dyDescent="0.25">
      <c r="B174" s="64" t="s">
        <v>1502</v>
      </c>
      <c r="C174" s="67" t="s">
        <v>4820</v>
      </c>
      <c r="D174" s="67" t="s">
        <v>29</v>
      </c>
      <c r="E174" s="67" t="s">
        <v>4821</v>
      </c>
      <c r="F174" s="67" t="s">
        <v>4822</v>
      </c>
      <c r="G174" s="68" t="s">
        <v>4823</v>
      </c>
      <c r="H174" s="69" t="s">
        <v>4824</v>
      </c>
    </row>
    <row r="175" spans="2:11" s="63" customFormat="1" x14ac:dyDescent="0.25">
      <c r="B175" s="64" t="s">
        <v>1502</v>
      </c>
      <c r="C175" s="70" t="s">
        <v>4825</v>
      </c>
      <c r="D175" s="70" t="s">
        <v>4826</v>
      </c>
      <c r="E175" s="71">
        <v>0</v>
      </c>
      <c r="F175" s="72">
        <v>0</v>
      </c>
      <c r="G175" s="71">
        <v>2717.5</v>
      </c>
      <c r="H175" s="71">
        <v>692.64466000000004</v>
      </c>
    </row>
    <row r="176" spans="2:11" s="63" customFormat="1" x14ac:dyDescent="0.25">
      <c r="B176" s="64" t="s">
        <v>1502</v>
      </c>
      <c r="C176" s="70" t="s">
        <v>4827</v>
      </c>
      <c r="D176" s="70" t="s">
        <v>4828</v>
      </c>
      <c r="E176" s="71">
        <v>0</v>
      </c>
      <c r="F176" s="72">
        <v>0</v>
      </c>
      <c r="G176" s="71">
        <v>1089</v>
      </c>
      <c r="H176" s="71">
        <v>277.05786000000001</v>
      </c>
    </row>
    <row r="178" spans="3:6" x14ac:dyDescent="0.25">
      <c r="C178" s="82" t="s">
        <v>4881</v>
      </c>
      <c r="E178" s="82" t="s">
        <v>4882</v>
      </c>
      <c r="F178" s="83"/>
    </row>
    <row r="179" spans="3:6" x14ac:dyDescent="0.25">
      <c r="E179" s="2" t="s">
        <v>4893</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158"/>
  <sheetViews>
    <sheetView showGridLines="0" zoomScale="90" zoomScaleNormal="90" workbookViewId="0">
      <pane ySplit="6" topLeftCell="A1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1594</v>
      </c>
      <c r="J2" s="38" t="s">
        <v>4626</v>
      </c>
    </row>
    <row r="3" spans="1:54" ht="16.5" x14ac:dyDescent="0.3">
      <c r="C3" s="1" t="s">
        <v>26</v>
      </c>
      <c r="D3" s="21" t="s">
        <v>1595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1596</v>
      </c>
      <c r="C18" s="57" t="s">
        <v>62</v>
      </c>
      <c r="D18" s="54" t="s">
        <v>1597</v>
      </c>
      <c r="E18" s="6" t="s">
        <v>553</v>
      </c>
      <c r="F18" s="19">
        <v>2500</v>
      </c>
      <c r="G18" s="24">
        <v>25131.279999999999</v>
      </c>
      <c r="H18" s="24">
        <v>1.89</v>
      </c>
      <c r="I18" s="31">
        <v>7.5354999999999999</v>
      </c>
      <c r="J18" s="31"/>
      <c r="K18" s="35"/>
    </row>
    <row r="19" spans="2:11" x14ac:dyDescent="0.25">
      <c r="B19" s="8" t="s">
        <v>1598</v>
      </c>
      <c r="C19" s="57" t="s">
        <v>519</v>
      </c>
      <c r="D19" s="54" t="s">
        <v>1599</v>
      </c>
      <c r="E19" s="6" t="s">
        <v>553</v>
      </c>
      <c r="F19" s="19">
        <v>2050</v>
      </c>
      <c r="G19" s="24">
        <v>20622.509999999998</v>
      </c>
      <c r="H19" s="24">
        <v>1.55</v>
      </c>
      <c r="I19" s="31">
        <v>7.66</v>
      </c>
      <c r="J19" s="31"/>
      <c r="K19" s="35" t="s">
        <v>554</v>
      </c>
    </row>
    <row r="20" spans="2:11" x14ac:dyDescent="0.25">
      <c r="B20" s="8" t="s">
        <v>1600</v>
      </c>
      <c r="C20" s="57" t="s">
        <v>1157</v>
      </c>
      <c r="D20" s="54" t="s">
        <v>1601</v>
      </c>
      <c r="E20" s="6" t="s">
        <v>553</v>
      </c>
      <c r="F20" s="19">
        <v>1750</v>
      </c>
      <c r="G20" s="24">
        <v>17275.419999999998</v>
      </c>
      <c r="H20" s="24">
        <v>1.3</v>
      </c>
      <c r="I20" s="31">
        <v>7.55</v>
      </c>
      <c r="J20" s="31"/>
      <c r="K20" s="35" t="s">
        <v>554</v>
      </c>
    </row>
    <row r="21" spans="2:11" x14ac:dyDescent="0.25">
      <c r="B21" s="8" t="s">
        <v>1602</v>
      </c>
      <c r="C21" s="57" t="s">
        <v>1517</v>
      </c>
      <c r="D21" s="54" t="s">
        <v>1603</v>
      </c>
      <c r="E21" s="6" t="s">
        <v>553</v>
      </c>
      <c r="F21" s="19">
        <v>1500</v>
      </c>
      <c r="G21" s="24">
        <v>14703.57</v>
      </c>
      <c r="H21" s="24">
        <v>1.1000000000000001</v>
      </c>
      <c r="I21" s="31">
        <v>7.7750000000000004</v>
      </c>
      <c r="J21" s="31"/>
      <c r="K21" s="35" t="s">
        <v>554</v>
      </c>
    </row>
    <row r="22" spans="2:11" x14ac:dyDescent="0.25">
      <c r="B22" s="8" t="s">
        <v>1604</v>
      </c>
      <c r="C22" s="57" t="s">
        <v>551</v>
      </c>
      <c r="D22" s="54" t="s">
        <v>1605</v>
      </c>
      <c r="E22" s="6" t="s">
        <v>553</v>
      </c>
      <c r="F22" s="19">
        <v>1250</v>
      </c>
      <c r="G22" s="24">
        <v>12499.35</v>
      </c>
      <c r="H22" s="24">
        <v>0.94</v>
      </c>
      <c r="I22" s="31">
        <v>7.47</v>
      </c>
      <c r="J22" s="31"/>
      <c r="K22" s="35"/>
    </row>
    <row r="23" spans="2:11" x14ac:dyDescent="0.25">
      <c r="B23" s="8" t="s">
        <v>1606</v>
      </c>
      <c r="C23" s="57" t="s">
        <v>889</v>
      </c>
      <c r="D23" s="54" t="s">
        <v>1607</v>
      </c>
      <c r="E23" s="6" t="s">
        <v>553</v>
      </c>
      <c r="F23" s="19">
        <v>1000</v>
      </c>
      <c r="G23" s="24">
        <v>9998.02</v>
      </c>
      <c r="H23" s="24">
        <v>0.75</v>
      </c>
      <c r="I23" s="31">
        <v>7.7350000000000003</v>
      </c>
      <c r="J23" s="31"/>
      <c r="K23" s="35" t="s">
        <v>554</v>
      </c>
    </row>
    <row r="24" spans="2:11" x14ac:dyDescent="0.25">
      <c r="B24" s="8" t="s">
        <v>1608</v>
      </c>
      <c r="C24" s="57" t="s">
        <v>710</v>
      </c>
      <c r="D24" s="54" t="s">
        <v>1609</v>
      </c>
      <c r="E24" s="6" t="s">
        <v>1462</v>
      </c>
      <c r="F24" s="19">
        <v>1000</v>
      </c>
      <c r="G24" s="24">
        <v>9997.0300000000007</v>
      </c>
      <c r="H24" s="24">
        <v>0.75</v>
      </c>
      <c r="I24" s="31">
        <v>7.4558999999999997</v>
      </c>
      <c r="J24" s="31"/>
      <c r="K24" s="35" t="s">
        <v>554</v>
      </c>
    </row>
    <row r="25" spans="2:11" x14ac:dyDescent="0.25">
      <c r="B25" s="8" t="s">
        <v>1610</v>
      </c>
      <c r="C25" s="57" t="s">
        <v>1108</v>
      </c>
      <c r="D25" s="54" t="s">
        <v>1611</v>
      </c>
      <c r="E25" s="6" t="s">
        <v>553</v>
      </c>
      <c r="F25" s="19">
        <v>1000</v>
      </c>
      <c r="G25" s="24">
        <v>9984.14</v>
      </c>
      <c r="H25" s="24">
        <v>0.75</v>
      </c>
      <c r="I25" s="31">
        <v>7.83</v>
      </c>
      <c r="J25" s="31"/>
      <c r="K25" s="35" t="s">
        <v>554</v>
      </c>
    </row>
    <row r="26" spans="2:11" x14ac:dyDescent="0.25">
      <c r="B26" s="8" t="s">
        <v>1612</v>
      </c>
      <c r="C26" s="57" t="s">
        <v>62</v>
      </c>
      <c r="D26" s="54" t="s">
        <v>1613</v>
      </c>
      <c r="E26" s="6" t="s">
        <v>553</v>
      </c>
      <c r="F26" s="19">
        <v>1000</v>
      </c>
      <c r="G26" s="24">
        <v>9920.85</v>
      </c>
      <c r="H26" s="24">
        <v>0.74</v>
      </c>
      <c r="I26" s="31">
        <v>7.46</v>
      </c>
      <c r="J26" s="31"/>
      <c r="K26" s="35" t="s">
        <v>554</v>
      </c>
    </row>
    <row r="27" spans="2:11" x14ac:dyDescent="0.25">
      <c r="B27" s="8" t="s">
        <v>1614</v>
      </c>
      <c r="C27" s="57" t="s">
        <v>382</v>
      </c>
      <c r="D27" s="54" t="s">
        <v>1615</v>
      </c>
      <c r="E27" s="6" t="s">
        <v>553</v>
      </c>
      <c r="F27" s="19">
        <v>500</v>
      </c>
      <c r="G27" s="24">
        <v>5022.5600000000004</v>
      </c>
      <c r="H27" s="24">
        <v>0.38</v>
      </c>
      <c r="I27" s="31">
        <v>7.2750000000000004</v>
      </c>
      <c r="J27" s="31"/>
      <c r="K27" s="35" t="s">
        <v>554</v>
      </c>
    </row>
    <row r="28" spans="2:11" x14ac:dyDescent="0.25">
      <c r="B28" s="8" t="s">
        <v>1616</v>
      </c>
      <c r="C28" s="57" t="s">
        <v>1512</v>
      </c>
      <c r="D28" s="54" t="s">
        <v>1617</v>
      </c>
      <c r="E28" s="6" t="s">
        <v>553</v>
      </c>
      <c r="F28" s="19">
        <v>500</v>
      </c>
      <c r="G28" s="24">
        <v>5014.5</v>
      </c>
      <c r="H28" s="24">
        <v>0.38</v>
      </c>
      <c r="I28" s="31">
        <v>7.4240000000000004</v>
      </c>
      <c r="J28" s="31"/>
      <c r="K28" s="35" t="s">
        <v>554</v>
      </c>
    </row>
    <row r="29" spans="2:11" x14ac:dyDescent="0.25">
      <c r="B29" s="8" t="s">
        <v>1618</v>
      </c>
      <c r="C29" s="57" t="s">
        <v>710</v>
      </c>
      <c r="D29" s="54" t="s">
        <v>1619</v>
      </c>
      <c r="E29" s="6" t="s">
        <v>1462</v>
      </c>
      <c r="F29" s="19">
        <v>500</v>
      </c>
      <c r="G29" s="24">
        <v>5010.29</v>
      </c>
      <c r="H29" s="24">
        <v>0.38</v>
      </c>
      <c r="I29" s="31">
        <v>7.4309000000000003</v>
      </c>
      <c r="J29" s="31"/>
      <c r="K29" s="35" t="s">
        <v>554</v>
      </c>
    </row>
    <row r="30" spans="2:11" x14ac:dyDescent="0.25">
      <c r="B30" s="8" t="s">
        <v>1620</v>
      </c>
      <c r="C30" s="57" t="s">
        <v>1512</v>
      </c>
      <c r="D30" s="54" t="s">
        <v>1621</v>
      </c>
      <c r="E30" s="6" t="s">
        <v>553</v>
      </c>
      <c r="F30" s="19">
        <v>500</v>
      </c>
      <c r="G30" s="24">
        <v>4995.34</v>
      </c>
      <c r="H30" s="24">
        <v>0.37</v>
      </c>
      <c r="I30" s="31">
        <v>7.44</v>
      </c>
      <c r="J30" s="31"/>
      <c r="K30" s="35" t="s">
        <v>554</v>
      </c>
    </row>
    <row r="31" spans="2:11" x14ac:dyDescent="0.25">
      <c r="B31" s="8" t="s">
        <v>1622</v>
      </c>
      <c r="C31" s="57" t="s">
        <v>1512</v>
      </c>
      <c r="D31" s="54" t="s">
        <v>1623</v>
      </c>
      <c r="E31" s="6" t="s">
        <v>553</v>
      </c>
      <c r="F31" s="19">
        <v>500</v>
      </c>
      <c r="G31" s="24">
        <v>4978.24</v>
      </c>
      <c r="H31" s="24">
        <v>0.37</v>
      </c>
      <c r="I31" s="31">
        <v>7.2047999999999996</v>
      </c>
      <c r="J31" s="31"/>
      <c r="K31" s="35" t="s">
        <v>554</v>
      </c>
    </row>
    <row r="32" spans="2:11" x14ac:dyDescent="0.25">
      <c r="B32" s="8" t="s">
        <v>1624</v>
      </c>
      <c r="C32" s="57" t="s">
        <v>1512</v>
      </c>
      <c r="D32" s="54" t="s">
        <v>1625</v>
      </c>
      <c r="E32" s="6" t="s">
        <v>553</v>
      </c>
      <c r="F32" s="19">
        <v>500</v>
      </c>
      <c r="G32" s="24">
        <v>4971.91</v>
      </c>
      <c r="H32" s="24">
        <v>0.37</v>
      </c>
      <c r="I32" s="31">
        <v>7.3979999999999997</v>
      </c>
      <c r="J32" s="31"/>
      <c r="K32" s="35"/>
    </row>
    <row r="33" spans="2:11" x14ac:dyDescent="0.25">
      <c r="B33" s="8" t="s">
        <v>1626</v>
      </c>
      <c r="C33" s="57" t="s">
        <v>1162</v>
      </c>
      <c r="D33" s="54" t="s">
        <v>1627</v>
      </c>
      <c r="E33" s="6" t="s">
        <v>553</v>
      </c>
      <c r="F33" s="19">
        <v>450</v>
      </c>
      <c r="G33" s="24">
        <v>4505.79</v>
      </c>
      <c r="H33" s="24">
        <v>0.34</v>
      </c>
      <c r="I33" s="31">
        <v>7.875</v>
      </c>
      <c r="J33" s="31"/>
      <c r="K33" s="35" t="s">
        <v>554</v>
      </c>
    </row>
    <row r="34" spans="2:11" x14ac:dyDescent="0.25">
      <c r="B34" s="8" t="s">
        <v>1628</v>
      </c>
      <c r="C34" s="57" t="s">
        <v>392</v>
      </c>
      <c r="D34" s="54" t="s">
        <v>1629</v>
      </c>
      <c r="E34" s="6" t="s">
        <v>553</v>
      </c>
      <c r="F34" s="19">
        <v>400</v>
      </c>
      <c r="G34" s="24">
        <v>3950.22</v>
      </c>
      <c r="H34" s="24">
        <v>0.3</v>
      </c>
      <c r="I34" s="31">
        <v>7.2</v>
      </c>
      <c r="J34" s="31"/>
      <c r="K34" s="35" t="s">
        <v>554</v>
      </c>
    </row>
    <row r="35" spans="2:11" x14ac:dyDescent="0.25">
      <c r="B35" s="8" t="s">
        <v>1630</v>
      </c>
      <c r="C35" s="57" t="s">
        <v>551</v>
      </c>
      <c r="D35" s="54" t="s">
        <v>1631</v>
      </c>
      <c r="E35" s="6" t="s">
        <v>553</v>
      </c>
      <c r="F35" s="19">
        <v>300</v>
      </c>
      <c r="G35" s="24">
        <v>2994.37</v>
      </c>
      <c r="H35" s="24">
        <v>0.22</v>
      </c>
      <c r="I35" s="31">
        <v>7.4550000000000001</v>
      </c>
      <c r="J35" s="31"/>
      <c r="K35" s="35" t="s">
        <v>554</v>
      </c>
    </row>
    <row r="36" spans="2:11" x14ac:dyDescent="0.25">
      <c r="B36" s="8" t="s">
        <v>709</v>
      </c>
      <c r="C36" s="57" t="s">
        <v>710</v>
      </c>
      <c r="D36" s="54" t="s">
        <v>711</v>
      </c>
      <c r="E36" s="6" t="s">
        <v>553</v>
      </c>
      <c r="F36" s="19">
        <v>2500</v>
      </c>
      <c r="G36" s="24">
        <v>2508.12</v>
      </c>
      <c r="H36" s="24">
        <v>0.19</v>
      </c>
      <c r="I36" s="31">
        <v>7.4314999999999998</v>
      </c>
      <c r="J36" s="31"/>
      <c r="K36" s="35"/>
    </row>
    <row r="37" spans="2:11" x14ac:dyDescent="0.25">
      <c r="B37" s="8" t="s">
        <v>1632</v>
      </c>
      <c r="C37" s="57" t="s">
        <v>889</v>
      </c>
      <c r="D37" s="54" t="s">
        <v>1633</v>
      </c>
      <c r="E37" s="6" t="s">
        <v>553</v>
      </c>
      <c r="F37" s="19">
        <v>250</v>
      </c>
      <c r="G37" s="24">
        <v>2490.1</v>
      </c>
      <c r="H37" s="24">
        <v>0.19</v>
      </c>
      <c r="I37" s="31">
        <v>7.5084</v>
      </c>
      <c r="J37" s="31"/>
      <c r="K37" s="35" t="s">
        <v>554</v>
      </c>
    </row>
    <row r="38" spans="2:11" x14ac:dyDescent="0.25">
      <c r="B38" s="8" t="s">
        <v>1634</v>
      </c>
      <c r="C38" s="57" t="s">
        <v>551</v>
      </c>
      <c r="D38" s="54" t="s">
        <v>1635</v>
      </c>
      <c r="E38" s="6" t="s">
        <v>1462</v>
      </c>
      <c r="F38" s="19">
        <v>250</v>
      </c>
      <c r="G38" s="24">
        <v>2466.79</v>
      </c>
      <c r="H38" s="24">
        <v>0.19</v>
      </c>
      <c r="I38" s="31">
        <v>7.3400999999999996</v>
      </c>
      <c r="J38" s="31"/>
      <c r="K38" s="35" t="s">
        <v>554</v>
      </c>
    </row>
    <row r="39" spans="2:11" x14ac:dyDescent="0.25">
      <c r="B39" s="8" t="s">
        <v>1636</v>
      </c>
      <c r="C39" s="57" t="s">
        <v>583</v>
      </c>
      <c r="D39" s="54" t="s">
        <v>1637</v>
      </c>
      <c r="E39" s="6" t="s">
        <v>553</v>
      </c>
      <c r="F39" s="19">
        <v>250</v>
      </c>
      <c r="G39" s="24">
        <v>2461.4299999999998</v>
      </c>
      <c r="H39" s="24">
        <v>0.18</v>
      </c>
      <c r="I39" s="31">
        <v>7.29</v>
      </c>
      <c r="J39" s="31"/>
      <c r="K39" s="35" t="s">
        <v>554</v>
      </c>
    </row>
    <row r="40" spans="2:11" x14ac:dyDescent="0.25">
      <c r="B40" s="8" t="s">
        <v>1638</v>
      </c>
      <c r="C40" s="57" t="s">
        <v>1517</v>
      </c>
      <c r="D40" s="54" t="s">
        <v>1639</v>
      </c>
      <c r="E40" s="6" t="s">
        <v>553</v>
      </c>
      <c r="F40" s="19">
        <v>250</v>
      </c>
      <c r="G40" s="24">
        <v>2446.62</v>
      </c>
      <c r="H40" s="24">
        <v>0.18</v>
      </c>
      <c r="I40" s="31">
        <v>7.7750000000000004</v>
      </c>
      <c r="J40" s="31"/>
      <c r="K40" s="35" t="s">
        <v>554</v>
      </c>
    </row>
    <row r="41" spans="2:11" x14ac:dyDescent="0.25">
      <c r="C41" s="58" t="s">
        <v>39</v>
      </c>
      <c r="D41" s="54"/>
      <c r="E41" s="6"/>
      <c r="F41" s="19"/>
      <c r="G41" s="25">
        <v>183948.45</v>
      </c>
      <c r="H41" s="25">
        <v>13.81</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10</v>
      </c>
      <c r="D49" s="54"/>
      <c r="E49" s="6"/>
      <c r="F49" s="19"/>
      <c r="G49" s="24"/>
      <c r="H49" s="24"/>
      <c r="I49" s="31"/>
      <c r="J49" s="31"/>
      <c r="K49" s="35"/>
    </row>
    <row r="50" spans="1:11" x14ac:dyDescent="0.25">
      <c r="B50" s="8" t="s">
        <v>1640</v>
      </c>
      <c r="C50" s="57" t="s">
        <v>1641</v>
      </c>
      <c r="D50" s="54" t="s">
        <v>1642</v>
      </c>
      <c r="E50" s="6" t="s">
        <v>620</v>
      </c>
      <c r="F50" s="19">
        <v>18100000</v>
      </c>
      <c r="G50" s="24">
        <v>18406.54</v>
      </c>
      <c r="H50" s="24">
        <v>1.38</v>
      </c>
      <c r="I50" s="31">
        <v>7.1930657</v>
      </c>
      <c r="J50" s="31"/>
      <c r="K50" s="35"/>
    </row>
    <row r="51" spans="1:11" x14ac:dyDescent="0.25">
      <c r="B51" s="8" t="s">
        <v>1643</v>
      </c>
      <c r="C51" s="57" t="s">
        <v>1644</v>
      </c>
      <c r="D51" s="54" t="s">
        <v>1645</v>
      </c>
      <c r="E51" s="6" t="s">
        <v>620</v>
      </c>
      <c r="F51" s="19">
        <v>5000000</v>
      </c>
      <c r="G51" s="24">
        <v>5027.54</v>
      </c>
      <c r="H51" s="24">
        <v>0.38</v>
      </c>
      <c r="I51" s="31">
        <v>7.1257628999999998</v>
      </c>
      <c r="J51" s="31"/>
      <c r="K51" s="35"/>
    </row>
    <row r="52" spans="1:11" x14ac:dyDescent="0.25">
      <c r="B52" s="8" t="s">
        <v>1646</v>
      </c>
      <c r="C52" s="57" t="s">
        <v>1647</v>
      </c>
      <c r="D52" s="54" t="s">
        <v>1648</v>
      </c>
      <c r="E52" s="6" t="s">
        <v>620</v>
      </c>
      <c r="F52" s="19">
        <v>2600000</v>
      </c>
      <c r="G52" s="24">
        <v>2650.35</v>
      </c>
      <c r="H52" s="24">
        <v>0.2</v>
      </c>
      <c r="I52" s="31">
        <v>7.2137656999999997</v>
      </c>
      <c r="J52" s="31"/>
      <c r="K52" s="35"/>
    </row>
    <row r="53" spans="1:11" x14ac:dyDescent="0.25">
      <c r="B53" s="8" t="s">
        <v>1649</v>
      </c>
      <c r="C53" s="57" t="s">
        <v>1650</v>
      </c>
      <c r="D53" s="54" t="s">
        <v>1651</v>
      </c>
      <c r="E53" s="6" t="s">
        <v>620</v>
      </c>
      <c r="F53" s="19">
        <v>500000</v>
      </c>
      <c r="G53" s="24">
        <v>511.41</v>
      </c>
      <c r="H53" s="24">
        <v>0.04</v>
      </c>
      <c r="I53" s="31">
        <v>7.3032243000000001</v>
      </c>
      <c r="J53" s="31"/>
      <c r="K53" s="35"/>
    </row>
    <row r="54" spans="1:11" x14ac:dyDescent="0.25">
      <c r="C54" s="58" t="s">
        <v>39</v>
      </c>
      <c r="D54" s="54"/>
      <c r="E54" s="6"/>
      <c r="F54" s="19"/>
      <c r="G54" s="25">
        <v>26595.84</v>
      </c>
      <c r="H54" s="25">
        <v>2</v>
      </c>
      <c r="I54" s="31"/>
      <c r="J54" s="31"/>
      <c r="K54" s="35"/>
    </row>
    <row r="55" spans="1:11" x14ac:dyDescent="0.25">
      <c r="C55" s="57"/>
      <c r="D55" s="54"/>
      <c r="E55" s="6"/>
      <c r="F55" s="19"/>
      <c r="G55" s="24"/>
      <c r="H55" s="24"/>
      <c r="I55" s="31"/>
      <c r="J55" s="31"/>
      <c r="K55" s="35"/>
    </row>
    <row r="56" spans="1:11" x14ac:dyDescent="0.25">
      <c r="A56" s="10"/>
      <c r="B56" s="28"/>
      <c r="C56" s="58" t="s">
        <v>11</v>
      </c>
      <c r="D56" s="54"/>
      <c r="E56" s="6"/>
      <c r="F56" s="19"/>
      <c r="G56" s="24"/>
      <c r="H56" s="24"/>
      <c r="I56" s="31"/>
      <c r="J56" s="31"/>
      <c r="K56" s="35"/>
    </row>
    <row r="57" spans="1:11" x14ac:dyDescent="0.25">
      <c r="C57" s="59" t="s">
        <v>13</v>
      </c>
      <c r="D57" s="54"/>
      <c r="E57" s="6"/>
      <c r="F57" s="19"/>
      <c r="G57" s="24"/>
      <c r="H57" s="24"/>
      <c r="I57" s="31"/>
      <c r="J57" s="31"/>
      <c r="K57" s="35"/>
    </row>
    <row r="58" spans="1:11" x14ac:dyDescent="0.25">
      <c r="B58" s="8" t="s">
        <v>1652</v>
      </c>
      <c r="C58" s="57" t="s">
        <v>410</v>
      </c>
      <c r="D58" s="54" t="s">
        <v>1653</v>
      </c>
      <c r="E58" s="6" t="s">
        <v>1097</v>
      </c>
      <c r="F58" s="19">
        <v>10000</v>
      </c>
      <c r="G58" s="24">
        <v>49923.75</v>
      </c>
      <c r="H58" s="24">
        <v>3.75</v>
      </c>
      <c r="I58" s="31">
        <v>6.9706999999999999</v>
      </c>
      <c r="J58" s="31"/>
      <c r="K58" s="35" t="s">
        <v>554</v>
      </c>
    </row>
    <row r="59" spans="1:11" x14ac:dyDescent="0.25">
      <c r="B59" s="8" t="s">
        <v>1120</v>
      </c>
      <c r="C59" s="57" t="s">
        <v>551</v>
      </c>
      <c r="D59" s="54" t="s">
        <v>1121</v>
      </c>
      <c r="E59" s="6" t="s">
        <v>680</v>
      </c>
      <c r="F59" s="19">
        <v>10000</v>
      </c>
      <c r="G59" s="24">
        <v>49734.3</v>
      </c>
      <c r="H59" s="24">
        <v>3.73</v>
      </c>
      <c r="I59" s="31">
        <v>6.7247000000000003</v>
      </c>
      <c r="J59" s="31"/>
      <c r="K59" s="35" t="s">
        <v>554</v>
      </c>
    </row>
    <row r="60" spans="1:11" x14ac:dyDescent="0.25">
      <c r="B60" s="8" t="s">
        <v>1654</v>
      </c>
      <c r="C60" s="57" t="s">
        <v>889</v>
      </c>
      <c r="D60" s="54" t="s">
        <v>1655</v>
      </c>
      <c r="E60" s="6" t="s">
        <v>680</v>
      </c>
      <c r="F60" s="19">
        <v>8000</v>
      </c>
      <c r="G60" s="24">
        <v>38118.92</v>
      </c>
      <c r="H60" s="24">
        <v>2.86</v>
      </c>
      <c r="I60" s="31">
        <v>7.6</v>
      </c>
      <c r="J60" s="31"/>
      <c r="K60" s="35" t="s">
        <v>554</v>
      </c>
    </row>
    <row r="61" spans="1:11" x14ac:dyDescent="0.25">
      <c r="B61" s="8" t="s">
        <v>1656</v>
      </c>
      <c r="C61" s="57" t="s">
        <v>1657</v>
      </c>
      <c r="D61" s="54" t="s">
        <v>1658</v>
      </c>
      <c r="E61" s="6" t="s">
        <v>680</v>
      </c>
      <c r="F61" s="19">
        <v>6000</v>
      </c>
      <c r="G61" s="24">
        <v>29836.02</v>
      </c>
      <c r="H61" s="24">
        <v>2.2400000000000002</v>
      </c>
      <c r="I61" s="31">
        <v>7.1650999999999998</v>
      </c>
      <c r="J61" s="31"/>
      <c r="K61" s="35" t="s">
        <v>554</v>
      </c>
    </row>
    <row r="62" spans="1:11" x14ac:dyDescent="0.25">
      <c r="B62" s="8" t="s">
        <v>1260</v>
      </c>
      <c r="C62" s="57" t="s">
        <v>1261</v>
      </c>
      <c r="D62" s="54" t="s">
        <v>1262</v>
      </c>
      <c r="E62" s="6" t="s">
        <v>680</v>
      </c>
      <c r="F62" s="19">
        <v>6000</v>
      </c>
      <c r="G62" s="24">
        <v>28569.84</v>
      </c>
      <c r="H62" s="24">
        <v>2.14</v>
      </c>
      <c r="I62" s="31">
        <v>7.7750000000000004</v>
      </c>
      <c r="J62" s="31"/>
      <c r="K62" s="35" t="s">
        <v>554</v>
      </c>
    </row>
    <row r="63" spans="1:11" x14ac:dyDescent="0.25">
      <c r="B63" s="8" t="s">
        <v>1659</v>
      </c>
      <c r="C63" s="57" t="s">
        <v>69</v>
      </c>
      <c r="D63" s="54" t="s">
        <v>1660</v>
      </c>
      <c r="E63" s="6" t="s">
        <v>680</v>
      </c>
      <c r="F63" s="19">
        <v>5000</v>
      </c>
      <c r="G63" s="24">
        <v>24866.65</v>
      </c>
      <c r="H63" s="24">
        <v>1.87</v>
      </c>
      <c r="I63" s="31">
        <v>6.7495000000000003</v>
      </c>
      <c r="J63" s="31"/>
      <c r="K63" s="35" t="s">
        <v>554</v>
      </c>
    </row>
    <row r="64" spans="1:11" x14ac:dyDescent="0.25">
      <c r="B64" s="8" t="s">
        <v>1095</v>
      </c>
      <c r="C64" s="57" t="s">
        <v>410</v>
      </c>
      <c r="D64" s="54" t="s">
        <v>1096</v>
      </c>
      <c r="E64" s="6" t="s">
        <v>1097</v>
      </c>
      <c r="F64" s="19">
        <v>5000</v>
      </c>
      <c r="G64" s="24">
        <v>24866.28</v>
      </c>
      <c r="H64" s="24">
        <v>1.87</v>
      </c>
      <c r="I64" s="31">
        <v>7.0103</v>
      </c>
      <c r="J64" s="31"/>
      <c r="K64" s="35" t="s">
        <v>554</v>
      </c>
    </row>
    <row r="65" spans="2:11" x14ac:dyDescent="0.25">
      <c r="B65" s="8" t="s">
        <v>1258</v>
      </c>
      <c r="C65" s="57" t="s">
        <v>1084</v>
      </c>
      <c r="D65" s="54" t="s">
        <v>1259</v>
      </c>
      <c r="E65" s="6" t="s">
        <v>680</v>
      </c>
      <c r="F65" s="19">
        <v>5000</v>
      </c>
      <c r="G65" s="24">
        <v>23614.400000000001</v>
      </c>
      <c r="H65" s="24">
        <v>1.77</v>
      </c>
      <c r="I65" s="31">
        <v>7.26</v>
      </c>
      <c r="J65" s="31"/>
      <c r="K65" s="35" t="s">
        <v>554</v>
      </c>
    </row>
    <row r="66" spans="2:11" x14ac:dyDescent="0.25">
      <c r="B66" s="8" t="s">
        <v>1661</v>
      </c>
      <c r="C66" s="57" t="s">
        <v>273</v>
      </c>
      <c r="D66" s="54" t="s">
        <v>1662</v>
      </c>
      <c r="E66" s="6" t="s">
        <v>680</v>
      </c>
      <c r="F66" s="19">
        <v>5000</v>
      </c>
      <c r="G66" s="24">
        <v>23528.1</v>
      </c>
      <c r="H66" s="24">
        <v>1.77</v>
      </c>
      <c r="I66" s="31">
        <v>8.1549999999999994</v>
      </c>
      <c r="J66" s="31"/>
      <c r="K66" s="35" t="s">
        <v>554</v>
      </c>
    </row>
    <row r="67" spans="2:11" x14ac:dyDescent="0.25">
      <c r="B67" s="8" t="s">
        <v>1329</v>
      </c>
      <c r="C67" s="57" t="s">
        <v>62</v>
      </c>
      <c r="D67" s="54" t="s">
        <v>1330</v>
      </c>
      <c r="E67" s="6" t="s">
        <v>680</v>
      </c>
      <c r="F67" s="19">
        <v>4500</v>
      </c>
      <c r="G67" s="24">
        <v>22116.04</v>
      </c>
      <c r="H67" s="24">
        <v>1.66</v>
      </c>
      <c r="I67" s="31">
        <v>7.1200999999999999</v>
      </c>
      <c r="J67" s="31"/>
      <c r="K67" s="35" t="s">
        <v>554</v>
      </c>
    </row>
    <row r="68" spans="2:11" x14ac:dyDescent="0.25">
      <c r="B68" s="8" t="s">
        <v>1663</v>
      </c>
      <c r="C68" s="57" t="s">
        <v>1275</v>
      </c>
      <c r="D68" s="54" t="s">
        <v>1664</v>
      </c>
      <c r="E68" s="6" t="s">
        <v>680</v>
      </c>
      <c r="F68" s="19">
        <v>4500</v>
      </c>
      <c r="G68" s="24">
        <v>22100.02</v>
      </c>
      <c r="H68" s="24">
        <v>1.66</v>
      </c>
      <c r="I68" s="31">
        <v>7.3403</v>
      </c>
      <c r="J68" s="31"/>
      <c r="K68" s="35" t="s">
        <v>554</v>
      </c>
    </row>
    <row r="69" spans="2:11" x14ac:dyDescent="0.25">
      <c r="B69" s="8" t="s">
        <v>1665</v>
      </c>
      <c r="C69" s="57" t="s">
        <v>1108</v>
      </c>
      <c r="D69" s="54" t="s">
        <v>1666</v>
      </c>
      <c r="E69" s="6" t="s">
        <v>680</v>
      </c>
      <c r="F69" s="19">
        <v>4000</v>
      </c>
      <c r="G69" s="24">
        <v>19894.32</v>
      </c>
      <c r="H69" s="24">
        <v>1.49</v>
      </c>
      <c r="I69" s="31">
        <v>6.9246999999999996</v>
      </c>
      <c r="J69" s="31"/>
      <c r="K69" s="35" t="s">
        <v>554</v>
      </c>
    </row>
    <row r="70" spans="2:11" x14ac:dyDescent="0.25">
      <c r="B70" s="8" t="s">
        <v>1667</v>
      </c>
      <c r="C70" s="57" t="s">
        <v>1111</v>
      </c>
      <c r="D70" s="54" t="s">
        <v>1668</v>
      </c>
      <c r="E70" s="6" t="s">
        <v>680</v>
      </c>
      <c r="F70" s="19">
        <v>4000</v>
      </c>
      <c r="G70" s="24">
        <v>19889.400000000001</v>
      </c>
      <c r="H70" s="24">
        <v>1.49</v>
      </c>
      <c r="I70" s="31">
        <v>6.9995000000000003</v>
      </c>
      <c r="J70" s="31"/>
      <c r="K70" s="35" t="s">
        <v>554</v>
      </c>
    </row>
    <row r="71" spans="2:11" x14ac:dyDescent="0.25">
      <c r="B71" s="8" t="s">
        <v>1669</v>
      </c>
      <c r="C71" s="57" t="s">
        <v>569</v>
      </c>
      <c r="D71" s="54" t="s">
        <v>1670</v>
      </c>
      <c r="E71" s="6" t="s">
        <v>680</v>
      </c>
      <c r="F71" s="19">
        <v>4000</v>
      </c>
      <c r="G71" s="24">
        <v>19828.32</v>
      </c>
      <c r="H71" s="24">
        <v>1.49</v>
      </c>
      <c r="I71" s="31">
        <v>7.3498999999999999</v>
      </c>
      <c r="J71" s="31"/>
      <c r="K71" s="35" t="s">
        <v>554</v>
      </c>
    </row>
    <row r="72" spans="2:11" x14ac:dyDescent="0.25">
      <c r="B72" s="8" t="s">
        <v>1671</v>
      </c>
      <c r="C72" s="57" t="s">
        <v>4829</v>
      </c>
      <c r="D72" s="54" t="s">
        <v>1672</v>
      </c>
      <c r="E72" s="6" t="s">
        <v>680</v>
      </c>
      <c r="F72" s="19">
        <v>4000</v>
      </c>
      <c r="G72" s="24">
        <v>19700.14</v>
      </c>
      <c r="H72" s="24">
        <v>1.48</v>
      </c>
      <c r="I72" s="31">
        <v>7.8250000000000002</v>
      </c>
      <c r="J72" s="31"/>
      <c r="K72" s="35" t="s">
        <v>554</v>
      </c>
    </row>
    <row r="73" spans="2:11" x14ac:dyDescent="0.25">
      <c r="B73" s="8" t="s">
        <v>1673</v>
      </c>
      <c r="C73" s="57" t="s">
        <v>710</v>
      </c>
      <c r="D73" s="54" t="s">
        <v>1674</v>
      </c>
      <c r="E73" s="6" t="s">
        <v>680</v>
      </c>
      <c r="F73" s="19">
        <v>4000</v>
      </c>
      <c r="G73" s="24">
        <v>19575.84</v>
      </c>
      <c r="H73" s="24">
        <v>1.47</v>
      </c>
      <c r="I73" s="31">
        <v>7.1250999999999998</v>
      </c>
      <c r="J73" s="31"/>
      <c r="K73" s="35" t="s">
        <v>554</v>
      </c>
    </row>
    <row r="74" spans="2:11" x14ac:dyDescent="0.25">
      <c r="B74" s="8" t="s">
        <v>1277</v>
      </c>
      <c r="C74" s="57" t="s">
        <v>435</v>
      </c>
      <c r="D74" s="54" t="s">
        <v>1278</v>
      </c>
      <c r="E74" s="6" t="s">
        <v>680</v>
      </c>
      <c r="F74" s="19">
        <v>4000</v>
      </c>
      <c r="G74" s="24">
        <v>19557.46</v>
      </c>
      <c r="H74" s="24">
        <v>1.47</v>
      </c>
      <c r="I74" s="31">
        <v>7.1199000000000003</v>
      </c>
      <c r="J74" s="31"/>
      <c r="K74" s="35" t="s">
        <v>554</v>
      </c>
    </row>
    <row r="75" spans="2:11" x14ac:dyDescent="0.25">
      <c r="B75" s="8" t="s">
        <v>1675</v>
      </c>
      <c r="C75" s="57" t="s">
        <v>1280</v>
      </c>
      <c r="D75" s="54" t="s">
        <v>1676</v>
      </c>
      <c r="E75" s="6" t="s">
        <v>680</v>
      </c>
      <c r="F75" s="19">
        <v>3000</v>
      </c>
      <c r="G75" s="24">
        <v>14831.06</v>
      </c>
      <c r="H75" s="24">
        <v>1.1100000000000001</v>
      </c>
      <c r="I75" s="31">
        <v>7.4249999999999998</v>
      </c>
      <c r="J75" s="31"/>
      <c r="K75" s="35" t="s">
        <v>554</v>
      </c>
    </row>
    <row r="76" spans="2:11" x14ac:dyDescent="0.25">
      <c r="B76" s="8" t="s">
        <v>1677</v>
      </c>
      <c r="C76" s="57" t="s">
        <v>1071</v>
      </c>
      <c r="D76" s="54" t="s">
        <v>1678</v>
      </c>
      <c r="E76" s="6" t="s">
        <v>680</v>
      </c>
      <c r="F76" s="19">
        <v>2000</v>
      </c>
      <c r="G76" s="24">
        <v>9959.48</v>
      </c>
      <c r="H76" s="24">
        <v>0.75</v>
      </c>
      <c r="I76" s="31">
        <v>6.75</v>
      </c>
      <c r="J76" s="31"/>
      <c r="K76" s="35" t="s">
        <v>554</v>
      </c>
    </row>
    <row r="77" spans="2:11" x14ac:dyDescent="0.25">
      <c r="B77" s="8" t="s">
        <v>1269</v>
      </c>
      <c r="C77" s="57" t="s">
        <v>1270</v>
      </c>
      <c r="D77" s="54" t="s">
        <v>1271</v>
      </c>
      <c r="E77" s="6" t="s">
        <v>680</v>
      </c>
      <c r="F77" s="19">
        <v>2000</v>
      </c>
      <c r="G77" s="24">
        <v>9529.81</v>
      </c>
      <c r="H77" s="24">
        <v>0.72</v>
      </c>
      <c r="I77" s="31">
        <v>8.5350000000000001</v>
      </c>
      <c r="J77" s="31"/>
      <c r="K77" s="35" t="s">
        <v>554</v>
      </c>
    </row>
    <row r="78" spans="2:11" x14ac:dyDescent="0.25">
      <c r="B78" s="8" t="s">
        <v>1679</v>
      </c>
      <c r="C78" s="57" t="s">
        <v>1680</v>
      </c>
      <c r="D78" s="54" t="s">
        <v>1681</v>
      </c>
      <c r="E78" s="6" t="s">
        <v>680</v>
      </c>
      <c r="F78" s="19">
        <v>1400</v>
      </c>
      <c r="G78" s="24">
        <v>6768.5</v>
      </c>
      <c r="H78" s="24">
        <v>0.51</v>
      </c>
      <c r="I78" s="31">
        <v>8.4350000000000005</v>
      </c>
      <c r="J78" s="31"/>
      <c r="K78" s="35" t="s">
        <v>554</v>
      </c>
    </row>
    <row r="79" spans="2:11" x14ac:dyDescent="0.25">
      <c r="B79" s="8" t="s">
        <v>1682</v>
      </c>
      <c r="C79" s="57" t="s">
        <v>1680</v>
      </c>
      <c r="D79" s="54" t="s">
        <v>1683</v>
      </c>
      <c r="E79" s="6" t="s">
        <v>680</v>
      </c>
      <c r="F79" s="19">
        <v>1200</v>
      </c>
      <c r="G79" s="24">
        <v>5920.97</v>
      </c>
      <c r="H79" s="24">
        <v>0.44</v>
      </c>
      <c r="I79" s="31">
        <v>8.1198999999999995</v>
      </c>
      <c r="J79" s="31"/>
      <c r="K79" s="35" t="s">
        <v>554</v>
      </c>
    </row>
    <row r="80" spans="2:11" x14ac:dyDescent="0.25">
      <c r="B80" s="8" t="s">
        <v>1684</v>
      </c>
      <c r="C80" s="57" t="s">
        <v>1680</v>
      </c>
      <c r="D80" s="54" t="s">
        <v>1685</v>
      </c>
      <c r="E80" s="6" t="s">
        <v>680</v>
      </c>
      <c r="F80" s="19">
        <v>1200</v>
      </c>
      <c r="G80" s="24">
        <v>5878.29</v>
      </c>
      <c r="H80" s="24">
        <v>0.44</v>
      </c>
      <c r="I80" s="31">
        <v>8.3049999999999997</v>
      </c>
      <c r="J80" s="31"/>
      <c r="K80" s="35" t="s">
        <v>554</v>
      </c>
    </row>
    <row r="81" spans="2:11" x14ac:dyDescent="0.25">
      <c r="B81" s="8" t="s">
        <v>1686</v>
      </c>
      <c r="C81" s="57" t="s">
        <v>1680</v>
      </c>
      <c r="D81" s="54" t="s">
        <v>1687</v>
      </c>
      <c r="E81" s="6" t="s">
        <v>680</v>
      </c>
      <c r="F81" s="19">
        <v>1200</v>
      </c>
      <c r="G81" s="24">
        <v>5840.53</v>
      </c>
      <c r="H81" s="24">
        <v>0.44</v>
      </c>
      <c r="I81" s="31">
        <v>8.3049999999999997</v>
      </c>
      <c r="J81" s="31"/>
      <c r="K81" s="35" t="s">
        <v>554</v>
      </c>
    </row>
    <row r="82" spans="2:11" x14ac:dyDescent="0.25">
      <c r="B82" s="8" t="s">
        <v>1286</v>
      </c>
      <c r="C82" s="57" t="s">
        <v>273</v>
      </c>
      <c r="D82" s="54" t="s">
        <v>1287</v>
      </c>
      <c r="E82" s="6" t="s">
        <v>680</v>
      </c>
      <c r="F82" s="19">
        <v>500</v>
      </c>
      <c r="G82" s="24">
        <v>2350.34</v>
      </c>
      <c r="H82" s="24">
        <v>0.18</v>
      </c>
      <c r="I82" s="31">
        <v>8.1550999999999991</v>
      </c>
      <c r="J82" s="31"/>
      <c r="K82" s="35" t="s">
        <v>554</v>
      </c>
    </row>
    <row r="83" spans="2:11" x14ac:dyDescent="0.25">
      <c r="B83" s="8" t="s">
        <v>1688</v>
      </c>
      <c r="C83" s="57" t="s">
        <v>710</v>
      </c>
      <c r="D83" s="54" t="s">
        <v>1689</v>
      </c>
      <c r="E83" s="6" t="s">
        <v>680</v>
      </c>
      <c r="F83" s="19">
        <v>300</v>
      </c>
      <c r="G83" s="24">
        <v>1494.2</v>
      </c>
      <c r="H83" s="24">
        <v>0.11</v>
      </c>
      <c r="I83" s="31">
        <v>6.7507999999999999</v>
      </c>
      <c r="J83" s="31"/>
      <c r="K83" s="35"/>
    </row>
    <row r="84" spans="2:11" x14ac:dyDescent="0.25">
      <c r="C84" s="58" t="s">
        <v>39</v>
      </c>
      <c r="D84" s="54"/>
      <c r="E84" s="6"/>
      <c r="F84" s="19"/>
      <c r="G84" s="25">
        <v>518292.98</v>
      </c>
      <c r="H84" s="25">
        <v>38.909999999999997</v>
      </c>
      <c r="I84" s="31"/>
      <c r="J84" s="31"/>
      <c r="K84" s="35"/>
    </row>
    <row r="85" spans="2:11" x14ac:dyDescent="0.25">
      <c r="C85" s="57"/>
      <c r="D85" s="54"/>
      <c r="E85" s="6"/>
      <c r="F85" s="19"/>
      <c r="G85" s="24"/>
      <c r="H85" s="24"/>
      <c r="I85" s="31"/>
      <c r="J85" s="31"/>
      <c r="K85" s="35"/>
    </row>
    <row r="86" spans="2:11" x14ac:dyDescent="0.25">
      <c r="C86" s="59" t="s">
        <v>14</v>
      </c>
      <c r="D86" s="54"/>
      <c r="E86" s="6"/>
      <c r="F86" s="19"/>
      <c r="G86" s="24"/>
      <c r="H86" s="24"/>
      <c r="I86" s="31"/>
      <c r="J86" s="31"/>
      <c r="K86" s="35"/>
    </row>
    <row r="87" spans="2:11" x14ac:dyDescent="0.25">
      <c r="B87" s="8" t="s">
        <v>1339</v>
      </c>
      <c r="C87" s="57" t="s">
        <v>1174</v>
      </c>
      <c r="D87" s="54" t="s">
        <v>1340</v>
      </c>
      <c r="E87" s="6" t="s">
        <v>1127</v>
      </c>
      <c r="F87" s="19">
        <v>5000</v>
      </c>
      <c r="G87" s="24">
        <v>23927.03</v>
      </c>
      <c r="H87" s="24">
        <v>1.8</v>
      </c>
      <c r="I87" s="31">
        <v>7.34</v>
      </c>
      <c r="J87" s="31"/>
      <c r="K87" s="35" t="s">
        <v>554</v>
      </c>
    </row>
    <row r="88" spans="2:11" x14ac:dyDescent="0.25">
      <c r="B88" s="8" t="s">
        <v>1335</v>
      </c>
      <c r="C88" s="57" t="s">
        <v>1196</v>
      </c>
      <c r="D88" s="54" t="s">
        <v>1336</v>
      </c>
      <c r="E88" s="6" t="s">
        <v>680</v>
      </c>
      <c r="F88" s="19">
        <v>5000</v>
      </c>
      <c r="G88" s="24">
        <v>23772.23</v>
      </c>
      <c r="H88" s="24">
        <v>1.78</v>
      </c>
      <c r="I88" s="31">
        <v>7.3067000000000002</v>
      </c>
      <c r="J88" s="31"/>
      <c r="K88" s="35"/>
    </row>
    <row r="89" spans="2:11" x14ac:dyDescent="0.25">
      <c r="B89" s="8" t="s">
        <v>1381</v>
      </c>
      <c r="C89" s="57" t="s">
        <v>432</v>
      </c>
      <c r="D89" s="54" t="s">
        <v>1382</v>
      </c>
      <c r="E89" s="6" t="s">
        <v>680</v>
      </c>
      <c r="F89" s="19">
        <v>5000</v>
      </c>
      <c r="G89" s="24">
        <v>23662.2</v>
      </c>
      <c r="H89" s="24">
        <v>1.78</v>
      </c>
      <c r="I89" s="31">
        <v>7.3700999999999999</v>
      </c>
      <c r="J89" s="31"/>
      <c r="K89" s="35" t="s">
        <v>554</v>
      </c>
    </row>
    <row r="90" spans="2:11" x14ac:dyDescent="0.25">
      <c r="B90" s="8" t="s">
        <v>1369</v>
      </c>
      <c r="C90" s="57" t="s">
        <v>58</v>
      </c>
      <c r="D90" s="54" t="s">
        <v>1370</v>
      </c>
      <c r="E90" s="6" t="s">
        <v>1127</v>
      </c>
      <c r="F90" s="19">
        <v>4500</v>
      </c>
      <c r="G90" s="24">
        <v>22066.81</v>
      </c>
      <c r="H90" s="24">
        <v>1.66</v>
      </c>
      <c r="I90" s="31">
        <v>7.0250000000000004</v>
      </c>
      <c r="J90" s="31"/>
      <c r="K90" s="35" t="s">
        <v>554</v>
      </c>
    </row>
    <row r="91" spans="2:11" x14ac:dyDescent="0.25">
      <c r="B91" s="8" t="s">
        <v>1690</v>
      </c>
      <c r="C91" s="57" t="s">
        <v>112</v>
      </c>
      <c r="D91" s="54" t="s">
        <v>1691</v>
      </c>
      <c r="E91" s="6" t="s">
        <v>680</v>
      </c>
      <c r="F91" s="19">
        <v>4000</v>
      </c>
      <c r="G91" s="24">
        <v>19631.04</v>
      </c>
      <c r="H91" s="24">
        <v>1.47</v>
      </c>
      <c r="I91" s="31">
        <v>7.0000999999999998</v>
      </c>
      <c r="J91" s="31"/>
      <c r="K91" s="35" t="s">
        <v>554</v>
      </c>
    </row>
    <row r="92" spans="2:11" x14ac:dyDescent="0.25">
      <c r="B92" s="8" t="s">
        <v>1692</v>
      </c>
      <c r="C92" s="57" t="s">
        <v>112</v>
      </c>
      <c r="D92" s="54" t="s">
        <v>1693</v>
      </c>
      <c r="E92" s="6" t="s">
        <v>680</v>
      </c>
      <c r="F92" s="19">
        <v>3700</v>
      </c>
      <c r="G92" s="24">
        <v>17351.650000000001</v>
      </c>
      <c r="H92" s="24">
        <v>1.3</v>
      </c>
      <c r="I92" s="31">
        <v>7.32</v>
      </c>
      <c r="J92" s="31"/>
      <c r="K92" s="35" t="s">
        <v>554</v>
      </c>
    </row>
    <row r="93" spans="2:11" x14ac:dyDescent="0.25">
      <c r="B93" s="8" t="s">
        <v>1694</v>
      </c>
      <c r="C93" s="57" t="s">
        <v>1174</v>
      </c>
      <c r="D93" s="54" t="s">
        <v>1695</v>
      </c>
      <c r="E93" s="6" t="s">
        <v>1127</v>
      </c>
      <c r="F93" s="19">
        <v>3500</v>
      </c>
      <c r="G93" s="24">
        <v>16719.96</v>
      </c>
      <c r="H93" s="24">
        <v>1.25</v>
      </c>
      <c r="I93" s="31">
        <v>7.34</v>
      </c>
      <c r="J93" s="31"/>
      <c r="K93" s="35" t="s">
        <v>554</v>
      </c>
    </row>
    <row r="94" spans="2:11" x14ac:dyDescent="0.25">
      <c r="B94" s="8" t="s">
        <v>1387</v>
      </c>
      <c r="C94" s="57" t="s">
        <v>303</v>
      </c>
      <c r="D94" s="54" t="s">
        <v>1388</v>
      </c>
      <c r="E94" s="6" t="s">
        <v>1097</v>
      </c>
      <c r="F94" s="19">
        <v>3000</v>
      </c>
      <c r="G94" s="24">
        <v>14707.61</v>
      </c>
      <c r="H94" s="24">
        <v>1.1000000000000001</v>
      </c>
      <c r="I94" s="31">
        <v>7.0449999999999999</v>
      </c>
      <c r="J94" s="31"/>
      <c r="K94" s="35" t="s">
        <v>554</v>
      </c>
    </row>
    <row r="95" spans="2:11" x14ac:dyDescent="0.25">
      <c r="B95" s="8" t="s">
        <v>1343</v>
      </c>
      <c r="C95" s="57" t="s">
        <v>685</v>
      </c>
      <c r="D95" s="54" t="s">
        <v>1344</v>
      </c>
      <c r="E95" s="6" t="s">
        <v>680</v>
      </c>
      <c r="F95" s="19">
        <v>3000</v>
      </c>
      <c r="G95" s="24">
        <v>14246.99</v>
      </c>
      <c r="H95" s="24">
        <v>1.07</v>
      </c>
      <c r="I95" s="31">
        <v>7.4199000000000002</v>
      </c>
      <c r="J95" s="31"/>
      <c r="K95" s="35" t="s">
        <v>554</v>
      </c>
    </row>
    <row r="96" spans="2:11" x14ac:dyDescent="0.25">
      <c r="B96" s="8" t="s">
        <v>1590</v>
      </c>
      <c r="C96" s="57" t="s">
        <v>58</v>
      </c>
      <c r="D96" s="54" t="s">
        <v>1591</v>
      </c>
      <c r="E96" s="6" t="s">
        <v>1127</v>
      </c>
      <c r="F96" s="19">
        <v>3000</v>
      </c>
      <c r="G96" s="24">
        <v>14058.95</v>
      </c>
      <c r="H96" s="24">
        <v>1.06</v>
      </c>
      <c r="I96" s="31">
        <v>7.3150000000000004</v>
      </c>
      <c r="J96" s="31"/>
      <c r="K96" s="35" t="s">
        <v>554</v>
      </c>
    </row>
    <row r="97" spans="2:11" x14ac:dyDescent="0.25">
      <c r="B97" s="8" t="s">
        <v>1353</v>
      </c>
      <c r="C97" s="57" t="s">
        <v>685</v>
      </c>
      <c r="D97" s="54" t="s">
        <v>1354</v>
      </c>
      <c r="E97" s="6" t="s">
        <v>680</v>
      </c>
      <c r="F97" s="19">
        <v>3000</v>
      </c>
      <c r="G97" s="24">
        <v>13999.43</v>
      </c>
      <c r="H97" s="24">
        <v>1.05</v>
      </c>
      <c r="I97" s="31">
        <v>7.4749999999999996</v>
      </c>
      <c r="J97" s="31"/>
      <c r="K97" s="35" t="s">
        <v>554</v>
      </c>
    </row>
    <row r="98" spans="2:11" x14ac:dyDescent="0.25">
      <c r="B98" s="8" t="s">
        <v>1371</v>
      </c>
      <c r="C98" s="57" t="s">
        <v>685</v>
      </c>
      <c r="D98" s="54" t="s">
        <v>1372</v>
      </c>
      <c r="E98" s="6" t="s">
        <v>680</v>
      </c>
      <c r="F98" s="19">
        <v>2500</v>
      </c>
      <c r="G98" s="24">
        <v>11937.74</v>
      </c>
      <c r="H98" s="24">
        <v>0.9</v>
      </c>
      <c r="I98" s="31">
        <v>7.4100999999999999</v>
      </c>
      <c r="J98" s="31"/>
      <c r="K98" s="35" t="s">
        <v>554</v>
      </c>
    </row>
    <row r="99" spans="2:11" x14ac:dyDescent="0.25">
      <c r="B99" s="8" t="s">
        <v>1696</v>
      </c>
      <c r="C99" s="57" t="s">
        <v>1177</v>
      </c>
      <c r="D99" s="54" t="s">
        <v>1697</v>
      </c>
      <c r="E99" s="6" t="s">
        <v>680</v>
      </c>
      <c r="F99" s="19">
        <v>2000</v>
      </c>
      <c r="G99" s="24">
        <v>9874.0300000000007</v>
      </c>
      <c r="H99" s="24">
        <v>0.74</v>
      </c>
      <c r="I99" s="31">
        <v>6.9500999999999999</v>
      </c>
      <c r="J99" s="31"/>
      <c r="K99" s="35" t="s">
        <v>554</v>
      </c>
    </row>
    <row r="100" spans="2:11" x14ac:dyDescent="0.25">
      <c r="B100" s="8" t="s">
        <v>1345</v>
      </c>
      <c r="C100" s="57" t="s">
        <v>1174</v>
      </c>
      <c r="D100" s="54" t="s">
        <v>1346</v>
      </c>
      <c r="E100" s="6" t="s">
        <v>1127</v>
      </c>
      <c r="F100" s="19">
        <v>2000</v>
      </c>
      <c r="G100" s="24">
        <v>9812.5</v>
      </c>
      <c r="H100" s="24">
        <v>0.74</v>
      </c>
      <c r="I100" s="31">
        <v>7.0449999999999999</v>
      </c>
      <c r="J100" s="31"/>
      <c r="K100" s="35" t="s">
        <v>554</v>
      </c>
    </row>
    <row r="101" spans="2:11" x14ac:dyDescent="0.25">
      <c r="B101" s="8" t="s">
        <v>1361</v>
      </c>
      <c r="C101" s="57" t="s">
        <v>1177</v>
      </c>
      <c r="D101" s="54" t="s">
        <v>1362</v>
      </c>
      <c r="E101" s="6" t="s">
        <v>680</v>
      </c>
      <c r="F101" s="19">
        <v>2000</v>
      </c>
      <c r="G101" s="24">
        <v>9646.09</v>
      </c>
      <c r="H101" s="24">
        <v>0.72</v>
      </c>
      <c r="I101" s="31">
        <v>7.1999000000000004</v>
      </c>
      <c r="J101" s="31"/>
      <c r="K101" s="35" t="s">
        <v>554</v>
      </c>
    </row>
    <row r="102" spans="2:11" x14ac:dyDescent="0.25">
      <c r="B102" s="8" t="s">
        <v>1698</v>
      </c>
      <c r="C102" s="57" t="s">
        <v>303</v>
      </c>
      <c r="D102" s="54" t="s">
        <v>1699</v>
      </c>
      <c r="E102" s="6" t="s">
        <v>1097</v>
      </c>
      <c r="F102" s="19">
        <v>2000</v>
      </c>
      <c r="G102" s="24">
        <v>9617.31</v>
      </c>
      <c r="H102" s="24">
        <v>0.72</v>
      </c>
      <c r="I102" s="31">
        <v>7.1901000000000002</v>
      </c>
      <c r="J102" s="31"/>
      <c r="K102" s="35" t="s">
        <v>554</v>
      </c>
    </row>
    <row r="103" spans="2:11" x14ac:dyDescent="0.25">
      <c r="B103" s="8" t="s">
        <v>1365</v>
      </c>
      <c r="C103" s="57" t="s">
        <v>66</v>
      </c>
      <c r="D103" s="54" t="s">
        <v>1366</v>
      </c>
      <c r="E103" s="6" t="s">
        <v>680</v>
      </c>
      <c r="F103" s="19">
        <v>2000</v>
      </c>
      <c r="G103" s="24">
        <v>9511.24</v>
      </c>
      <c r="H103" s="24">
        <v>0.71</v>
      </c>
      <c r="I103" s="31">
        <v>7.27</v>
      </c>
      <c r="J103" s="31"/>
      <c r="K103" s="35"/>
    </row>
    <row r="104" spans="2:11" x14ac:dyDescent="0.25">
      <c r="B104" s="8" t="s">
        <v>1351</v>
      </c>
      <c r="C104" s="57" t="s">
        <v>66</v>
      </c>
      <c r="D104" s="54" t="s">
        <v>1352</v>
      </c>
      <c r="E104" s="6" t="s">
        <v>680</v>
      </c>
      <c r="F104" s="19">
        <v>2000</v>
      </c>
      <c r="G104" s="24">
        <v>9343.3700000000008</v>
      </c>
      <c r="H104" s="24">
        <v>0.7</v>
      </c>
      <c r="I104" s="31">
        <v>7.35</v>
      </c>
      <c r="J104" s="31"/>
      <c r="K104" s="35" t="s">
        <v>554</v>
      </c>
    </row>
    <row r="105" spans="2:11" x14ac:dyDescent="0.25">
      <c r="B105" s="8" t="s">
        <v>1347</v>
      </c>
      <c r="C105" s="57" t="s">
        <v>112</v>
      </c>
      <c r="D105" s="54" t="s">
        <v>1348</v>
      </c>
      <c r="E105" s="6" t="s">
        <v>680</v>
      </c>
      <c r="F105" s="19">
        <v>1700</v>
      </c>
      <c r="G105" s="24">
        <v>8324.39</v>
      </c>
      <c r="H105" s="24">
        <v>0.62</v>
      </c>
      <c r="I105" s="31">
        <v>7</v>
      </c>
      <c r="J105" s="31"/>
      <c r="K105" s="35" t="s">
        <v>554</v>
      </c>
    </row>
    <row r="106" spans="2:11" x14ac:dyDescent="0.25">
      <c r="B106" s="8" t="s">
        <v>1373</v>
      </c>
      <c r="C106" s="57" t="s">
        <v>66</v>
      </c>
      <c r="D106" s="54" t="s">
        <v>1374</v>
      </c>
      <c r="E106" s="6" t="s">
        <v>680</v>
      </c>
      <c r="F106" s="19">
        <v>1500</v>
      </c>
      <c r="G106" s="24">
        <v>7094.19</v>
      </c>
      <c r="H106" s="24">
        <v>0.53</v>
      </c>
      <c r="I106" s="31">
        <v>7.2750000000000004</v>
      </c>
      <c r="J106" s="31"/>
      <c r="K106" s="35" t="s">
        <v>554</v>
      </c>
    </row>
    <row r="107" spans="2:11" x14ac:dyDescent="0.25">
      <c r="B107" s="8" t="s">
        <v>1357</v>
      </c>
      <c r="C107" s="57" t="s">
        <v>112</v>
      </c>
      <c r="D107" s="54" t="s">
        <v>1358</v>
      </c>
      <c r="E107" s="6" t="s">
        <v>680</v>
      </c>
      <c r="F107" s="19">
        <v>1000</v>
      </c>
      <c r="G107" s="24">
        <v>4816.75</v>
      </c>
      <c r="H107" s="24">
        <v>0.36</v>
      </c>
      <c r="I107" s="31">
        <v>7.1950000000000003</v>
      </c>
      <c r="J107" s="31"/>
      <c r="K107" s="35" t="s">
        <v>554</v>
      </c>
    </row>
    <row r="108" spans="2:11" x14ac:dyDescent="0.25">
      <c r="B108" s="8" t="s">
        <v>1389</v>
      </c>
      <c r="C108" s="57" t="s">
        <v>710</v>
      </c>
      <c r="D108" s="54" t="s">
        <v>1390</v>
      </c>
      <c r="E108" s="6" t="s">
        <v>680</v>
      </c>
      <c r="F108" s="19">
        <v>500</v>
      </c>
      <c r="G108" s="24">
        <v>2392.9699999999998</v>
      </c>
      <c r="H108" s="24">
        <v>0.18</v>
      </c>
      <c r="I108" s="31">
        <v>7.2881</v>
      </c>
      <c r="J108" s="31"/>
      <c r="K108" s="35" t="s">
        <v>554</v>
      </c>
    </row>
    <row r="109" spans="2:11" x14ac:dyDescent="0.25">
      <c r="C109" s="58" t="s">
        <v>39</v>
      </c>
      <c r="D109" s="54"/>
      <c r="E109" s="6"/>
      <c r="F109" s="19"/>
      <c r="G109" s="25">
        <v>296514.48</v>
      </c>
      <c r="H109" s="25">
        <v>22.24</v>
      </c>
      <c r="I109" s="31"/>
      <c r="J109" s="31"/>
      <c r="K109" s="35"/>
    </row>
    <row r="110" spans="2:11" x14ac:dyDescent="0.25">
      <c r="C110" s="57"/>
      <c r="D110" s="54"/>
      <c r="E110" s="6"/>
      <c r="F110" s="19"/>
      <c r="G110" s="24"/>
      <c r="H110" s="24"/>
      <c r="I110" s="31"/>
      <c r="J110" s="31"/>
      <c r="K110" s="35"/>
    </row>
    <row r="111" spans="2:11" x14ac:dyDescent="0.25">
      <c r="C111" s="59" t="s">
        <v>15</v>
      </c>
      <c r="D111" s="54"/>
      <c r="E111" s="6"/>
      <c r="F111" s="19"/>
      <c r="G111" s="24"/>
      <c r="H111" s="24"/>
      <c r="I111" s="31"/>
      <c r="J111" s="31"/>
      <c r="K111" s="35"/>
    </row>
    <row r="112" spans="2:11" x14ac:dyDescent="0.25">
      <c r="B112" s="8" t="s">
        <v>1231</v>
      </c>
      <c r="C112" s="57" t="s">
        <v>1232</v>
      </c>
      <c r="D112" s="54" t="s">
        <v>1233</v>
      </c>
      <c r="E112" s="6" t="s">
        <v>620</v>
      </c>
      <c r="F112" s="19">
        <v>92000000</v>
      </c>
      <c r="G112" s="24">
        <v>90946.05</v>
      </c>
      <c r="H112" s="24">
        <v>6.83</v>
      </c>
      <c r="I112" s="31">
        <v>6.7141000000000002</v>
      </c>
      <c r="J112" s="31"/>
      <c r="K112" s="35"/>
    </row>
    <row r="113" spans="2:11" x14ac:dyDescent="0.25">
      <c r="B113" s="8" t="s">
        <v>1414</v>
      </c>
      <c r="C113" s="57" t="s">
        <v>1415</v>
      </c>
      <c r="D113" s="54" t="s">
        <v>1416</v>
      </c>
      <c r="E113" s="6" t="s">
        <v>620</v>
      </c>
      <c r="F113" s="19">
        <v>68945000</v>
      </c>
      <c r="G113" s="24">
        <v>67802.100000000006</v>
      </c>
      <c r="H113" s="24">
        <v>5.09</v>
      </c>
      <c r="I113" s="31">
        <v>6.7610999999999999</v>
      </c>
      <c r="J113" s="31"/>
      <c r="K113" s="35"/>
    </row>
    <row r="114" spans="2:11" x14ac:dyDescent="0.25">
      <c r="B114" s="8" t="s">
        <v>1700</v>
      </c>
      <c r="C114" s="57" t="s">
        <v>1701</v>
      </c>
      <c r="D114" s="54" t="s">
        <v>1702</v>
      </c>
      <c r="E114" s="6" t="s">
        <v>620</v>
      </c>
      <c r="F114" s="19">
        <v>45000000</v>
      </c>
      <c r="G114" s="24">
        <v>44074.85</v>
      </c>
      <c r="H114" s="24">
        <v>3.31</v>
      </c>
      <c r="I114" s="31">
        <v>6.7801</v>
      </c>
      <c r="J114" s="31"/>
      <c r="K114" s="35"/>
    </row>
    <row r="115" spans="2:11" x14ac:dyDescent="0.25">
      <c r="B115" s="8" t="s">
        <v>1408</v>
      </c>
      <c r="C115" s="57" t="s">
        <v>1409</v>
      </c>
      <c r="D115" s="54" t="s">
        <v>1410</v>
      </c>
      <c r="E115" s="6" t="s">
        <v>620</v>
      </c>
      <c r="F115" s="19">
        <v>28331000</v>
      </c>
      <c r="G115" s="24">
        <v>28331</v>
      </c>
      <c r="H115" s="24">
        <v>2.13</v>
      </c>
      <c r="I115" s="31">
        <v>6.4404000000000003</v>
      </c>
      <c r="J115" s="31"/>
      <c r="K115" s="35"/>
    </row>
    <row r="116" spans="2:11" x14ac:dyDescent="0.25">
      <c r="B116" s="8" t="s">
        <v>1703</v>
      </c>
      <c r="C116" s="57" t="s">
        <v>1704</v>
      </c>
      <c r="D116" s="54" t="s">
        <v>1705</v>
      </c>
      <c r="E116" s="6" t="s">
        <v>620</v>
      </c>
      <c r="F116" s="19">
        <v>25000000</v>
      </c>
      <c r="G116" s="24">
        <v>24585.65</v>
      </c>
      <c r="H116" s="24">
        <v>1.85</v>
      </c>
      <c r="I116" s="31">
        <v>6.7599</v>
      </c>
      <c r="J116" s="31"/>
      <c r="K116" s="35"/>
    </row>
    <row r="117" spans="2:11" x14ac:dyDescent="0.25">
      <c r="B117" s="8" t="s">
        <v>1411</v>
      </c>
      <c r="C117" s="57" t="s">
        <v>1412</v>
      </c>
      <c r="D117" s="54" t="s">
        <v>1413</v>
      </c>
      <c r="E117" s="6" t="s">
        <v>620</v>
      </c>
      <c r="F117" s="19">
        <v>20000000</v>
      </c>
      <c r="G117" s="24">
        <v>19615.98</v>
      </c>
      <c r="H117" s="24">
        <v>1.47</v>
      </c>
      <c r="I117" s="31">
        <v>6.8052999999999999</v>
      </c>
      <c r="J117" s="31"/>
      <c r="K117" s="35"/>
    </row>
    <row r="118" spans="2:11" x14ac:dyDescent="0.25">
      <c r="B118" s="8" t="s">
        <v>1706</v>
      </c>
      <c r="C118" s="57" t="s">
        <v>1707</v>
      </c>
      <c r="D118" s="54" t="s">
        <v>1708</v>
      </c>
      <c r="E118" s="6" t="s">
        <v>620</v>
      </c>
      <c r="F118" s="19">
        <v>10000000</v>
      </c>
      <c r="G118" s="24">
        <v>9498.68</v>
      </c>
      <c r="H118" s="24">
        <v>0.71</v>
      </c>
      <c r="I118" s="31">
        <v>6.88</v>
      </c>
      <c r="J118" s="31"/>
      <c r="K118" s="35"/>
    </row>
    <row r="119" spans="2:11" x14ac:dyDescent="0.25">
      <c r="B119" s="8" t="s">
        <v>1709</v>
      </c>
      <c r="C119" s="57" t="s">
        <v>1710</v>
      </c>
      <c r="D119" s="54" t="s">
        <v>1711</v>
      </c>
      <c r="E119" s="6" t="s">
        <v>620</v>
      </c>
      <c r="F119" s="19">
        <v>4184100</v>
      </c>
      <c r="G119" s="24">
        <v>4060.96</v>
      </c>
      <c r="H119" s="24">
        <v>0.3</v>
      </c>
      <c r="I119" s="31">
        <v>6.8745000000000003</v>
      </c>
      <c r="J119" s="31"/>
      <c r="K119" s="35"/>
    </row>
    <row r="120" spans="2:11" x14ac:dyDescent="0.25">
      <c r="B120" s="8" t="s">
        <v>1712</v>
      </c>
      <c r="C120" s="57" t="s">
        <v>1713</v>
      </c>
      <c r="D120" s="54" t="s">
        <v>1714</v>
      </c>
      <c r="E120" s="6" t="s">
        <v>620</v>
      </c>
      <c r="F120" s="19">
        <v>3795600</v>
      </c>
      <c r="G120" s="24">
        <v>3655.75</v>
      </c>
      <c r="H120" s="24">
        <v>0.27</v>
      </c>
      <c r="I120" s="31">
        <v>6.8783000000000003</v>
      </c>
      <c r="J120" s="31"/>
      <c r="K120" s="35"/>
    </row>
    <row r="121" spans="2:11" x14ac:dyDescent="0.25">
      <c r="B121" s="8" t="s">
        <v>1417</v>
      </c>
      <c r="C121" s="57" t="s">
        <v>1418</v>
      </c>
      <c r="D121" s="54" t="s">
        <v>1419</v>
      </c>
      <c r="E121" s="6" t="s">
        <v>620</v>
      </c>
      <c r="F121" s="19">
        <v>3000000</v>
      </c>
      <c r="G121" s="24">
        <v>2981.48</v>
      </c>
      <c r="H121" s="24">
        <v>0.22</v>
      </c>
      <c r="I121" s="31">
        <v>6.4797000000000002</v>
      </c>
      <c r="J121" s="31"/>
      <c r="K121" s="35"/>
    </row>
    <row r="122" spans="2:11" x14ac:dyDescent="0.25">
      <c r="B122" s="8" t="s">
        <v>912</v>
      </c>
      <c r="C122" s="57" t="s">
        <v>913</v>
      </c>
      <c r="D122" s="54" t="s">
        <v>914</v>
      </c>
      <c r="E122" s="6" t="s">
        <v>620</v>
      </c>
      <c r="F122" s="19">
        <v>3000000</v>
      </c>
      <c r="G122" s="24">
        <v>2969.52</v>
      </c>
      <c r="H122" s="24">
        <v>0.22</v>
      </c>
      <c r="I122" s="31">
        <v>6.6901000000000002</v>
      </c>
      <c r="J122" s="31"/>
      <c r="K122" s="35"/>
    </row>
    <row r="123" spans="2:11" x14ac:dyDescent="0.25">
      <c r="C123" s="58" t="s">
        <v>39</v>
      </c>
      <c r="D123" s="54"/>
      <c r="E123" s="6"/>
      <c r="F123" s="19"/>
      <c r="G123" s="25">
        <v>298522.02</v>
      </c>
      <c r="H123" s="25">
        <v>22.4</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17</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173871.14</v>
      </c>
      <c r="H139" s="24">
        <v>13.05</v>
      </c>
      <c r="I139" s="31"/>
      <c r="J139" s="31"/>
      <c r="K139" s="35"/>
    </row>
    <row r="140" spans="1:54" x14ac:dyDescent="0.25">
      <c r="C140" s="58" t="s">
        <v>39</v>
      </c>
      <c r="D140" s="54"/>
      <c r="E140" s="6"/>
      <c r="F140" s="19"/>
      <c r="G140" s="25">
        <v>173871.14</v>
      </c>
      <c r="H140" s="25">
        <v>13.05</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4815</v>
      </c>
      <c r="D143" s="54"/>
      <c r="E143" s="6"/>
      <c r="F143" s="19"/>
      <c r="G143" s="24" t="s">
        <v>2</v>
      </c>
      <c r="H143" s="24" t="s">
        <v>2</v>
      </c>
      <c r="I143" s="31"/>
      <c r="J143" s="31"/>
      <c r="K143" s="35"/>
      <c r="L143" s="3"/>
      <c r="AI143" s="3"/>
      <c r="AV143" s="3"/>
      <c r="AX143" s="3"/>
      <c r="BB143" s="3"/>
    </row>
    <row r="144" spans="1:54" x14ac:dyDescent="0.25">
      <c r="B144" s="8"/>
      <c r="C144" s="57" t="s">
        <v>40</v>
      </c>
      <c r="D144" s="54"/>
      <c r="E144" s="6"/>
      <c r="F144" s="19"/>
      <c r="G144" s="24">
        <v>-165310.64000000001</v>
      </c>
      <c r="H144" s="24">
        <v>-12.41</v>
      </c>
      <c r="I144" s="31"/>
      <c r="J144" s="31"/>
      <c r="K144" s="35"/>
    </row>
    <row r="145" spans="3:11" x14ac:dyDescent="0.25">
      <c r="C145" s="58" t="s">
        <v>39</v>
      </c>
      <c r="D145" s="54"/>
      <c r="E145" s="6"/>
      <c r="F145" s="19"/>
      <c r="G145" s="25">
        <v>-165310.64000000001</v>
      </c>
      <c r="H145" s="25">
        <v>-12.41</v>
      </c>
      <c r="I145" s="31"/>
      <c r="J145" s="31"/>
      <c r="K145" s="35"/>
    </row>
    <row r="146" spans="3:11" x14ac:dyDescent="0.25">
      <c r="C146" s="57"/>
      <c r="D146" s="54"/>
      <c r="E146" s="6"/>
      <c r="F146" s="19"/>
      <c r="G146" s="24"/>
      <c r="H146" s="24"/>
      <c r="I146" s="31"/>
      <c r="J146" s="31"/>
      <c r="K146" s="35"/>
    </row>
    <row r="147" spans="3:11" x14ac:dyDescent="0.25">
      <c r="C147" s="60" t="s">
        <v>41</v>
      </c>
      <c r="D147" s="55"/>
      <c r="E147" s="5"/>
      <c r="F147" s="20"/>
      <c r="G147" s="26">
        <v>1332434.27</v>
      </c>
      <c r="H147" s="26">
        <v>99.999999999999986</v>
      </c>
      <c r="I147" s="32"/>
      <c r="J147" s="32"/>
      <c r="K147" s="36"/>
    </row>
    <row r="150" spans="3:11" x14ac:dyDescent="0.25">
      <c r="C150" s="1" t="s">
        <v>42</v>
      </c>
    </row>
    <row r="151" spans="3:11" x14ac:dyDescent="0.25">
      <c r="C151" s="37" t="s">
        <v>43</v>
      </c>
      <c r="D151" s="37"/>
      <c r="E151" s="37"/>
      <c r="F151" s="37"/>
      <c r="G151" s="37"/>
      <c r="H151" s="37"/>
      <c r="I151" s="37"/>
      <c r="J151" s="37"/>
      <c r="K151" s="37"/>
    </row>
    <row r="152" spans="3:11" x14ac:dyDescent="0.25">
      <c r="C152" s="2" t="s">
        <v>44</v>
      </c>
    </row>
    <row r="153" spans="3:11" x14ac:dyDescent="0.25">
      <c r="C153" s="2" t="s">
        <v>45</v>
      </c>
    </row>
    <row r="154" spans="3:11" x14ac:dyDescent="0.25">
      <c r="C154" s="2" t="s">
        <v>46</v>
      </c>
    </row>
    <row r="155" spans="3:11" x14ac:dyDescent="0.25">
      <c r="C155" s="2" t="s">
        <v>47</v>
      </c>
    </row>
    <row r="157" spans="3:11" x14ac:dyDescent="0.25">
      <c r="C157" s="82" t="s">
        <v>4881</v>
      </c>
      <c r="E157" s="82" t="s">
        <v>4882</v>
      </c>
      <c r="F157" s="83"/>
    </row>
    <row r="158" spans="3:11" x14ac:dyDescent="0.25">
      <c r="E158" s="2" t="s">
        <v>4900</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131"/>
  <sheetViews>
    <sheetView showGridLines="0" zoomScale="90" zoomScaleNormal="90" workbookViewId="0">
      <pane ySplit="6" topLeftCell="A1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1715</v>
      </c>
      <c r="J2" s="38" t="s">
        <v>4626</v>
      </c>
    </row>
    <row r="3" spans="1:54" ht="16.5" x14ac:dyDescent="0.3">
      <c r="C3" s="1" t="s">
        <v>26</v>
      </c>
      <c r="D3" s="21" t="s">
        <v>1716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1717</v>
      </c>
      <c r="C10" s="57" t="s">
        <v>1718</v>
      </c>
      <c r="D10" s="54" t="s">
        <v>1719</v>
      </c>
      <c r="E10" s="6" t="s">
        <v>64</v>
      </c>
      <c r="F10" s="19">
        <v>1400000</v>
      </c>
      <c r="G10" s="24">
        <v>53181.8</v>
      </c>
      <c r="H10" s="24">
        <v>5.24</v>
      </c>
      <c r="I10" s="31"/>
      <c r="J10" s="31"/>
      <c r="K10" s="35"/>
    </row>
    <row r="11" spans="1:54" x14ac:dyDescent="0.25">
      <c r="B11" s="8" t="s">
        <v>177</v>
      </c>
      <c r="C11" s="57" t="s">
        <v>178</v>
      </c>
      <c r="D11" s="54" t="s">
        <v>179</v>
      </c>
      <c r="E11" s="6" t="s">
        <v>121</v>
      </c>
      <c r="F11" s="19">
        <v>1623740</v>
      </c>
      <c r="G11" s="24">
        <v>48175.55</v>
      </c>
      <c r="H11" s="24">
        <v>4.75</v>
      </c>
      <c r="I11" s="31"/>
      <c r="J11" s="31"/>
      <c r="K11" s="35"/>
    </row>
    <row r="12" spans="1:54" x14ac:dyDescent="0.25">
      <c r="B12" s="8" t="s">
        <v>247</v>
      </c>
      <c r="C12" s="57" t="s">
        <v>248</v>
      </c>
      <c r="D12" s="54" t="s">
        <v>249</v>
      </c>
      <c r="E12" s="6" t="s">
        <v>121</v>
      </c>
      <c r="F12" s="19">
        <v>1400000</v>
      </c>
      <c r="G12" s="24">
        <v>40081.300000000003</v>
      </c>
      <c r="H12" s="24">
        <v>3.95</v>
      </c>
      <c r="I12" s="31"/>
      <c r="J12" s="31"/>
      <c r="K12" s="35"/>
    </row>
    <row r="13" spans="1:54" x14ac:dyDescent="0.25">
      <c r="B13" s="8" t="s">
        <v>100</v>
      </c>
      <c r="C13" s="57" t="s">
        <v>101</v>
      </c>
      <c r="D13" s="54" t="s">
        <v>102</v>
      </c>
      <c r="E13" s="6" t="s">
        <v>103</v>
      </c>
      <c r="F13" s="19">
        <v>96000</v>
      </c>
      <c r="G13" s="24">
        <v>37224.620000000003</v>
      </c>
      <c r="H13" s="24">
        <v>3.67</v>
      </c>
      <c r="I13" s="31"/>
      <c r="J13" s="31"/>
      <c r="K13" s="35"/>
    </row>
    <row r="14" spans="1:54" x14ac:dyDescent="0.25">
      <c r="B14" s="8" t="s">
        <v>838</v>
      </c>
      <c r="C14" s="57" t="s">
        <v>839</v>
      </c>
      <c r="D14" s="54" t="s">
        <v>840</v>
      </c>
      <c r="E14" s="6" t="s">
        <v>96</v>
      </c>
      <c r="F14" s="19">
        <v>3100000</v>
      </c>
      <c r="G14" s="24">
        <v>35651.550000000003</v>
      </c>
      <c r="H14" s="24">
        <v>3.51</v>
      </c>
      <c r="I14" s="31"/>
      <c r="J14" s="31"/>
      <c r="K14" s="35"/>
    </row>
    <row r="15" spans="1:54" x14ac:dyDescent="0.25">
      <c r="B15" s="8" t="s">
        <v>1720</v>
      </c>
      <c r="C15" s="57" t="s">
        <v>1721</v>
      </c>
      <c r="D15" s="54" t="s">
        <v>1722</v>
      </c>
      <c r="E15" s="6" t="s">
        <v>79</v>
      </c>
      <c r="F15" s="19">
        <v>1511202</v>
      </c>
      <c r="G15" s="24">
        <v>35288.83</v>
      </c>
      <c r="H15" s="24">
        <v>3.48</v>
      </c>
      <c r="I15" s="31"/>
      <c r="J15" s="31"/>
      <c r="K15" s="35"/>
    </row>
    <row r="16" spans="1:54" x14ac:dyDescent="0.25">
      <c r="B16" s="8" t="s">
        <v>200</v>
      </c>
      <c r="C16" s="57" t="s">
        <v>201</v>
      </c>
      <c r="D16" s="54" t="s">
        <v>202</v>
      </c>
      <c r="E16" s="6" t="s">
        <v>151</v>
      </c>
      <c r="F16" s="19">
        <v>8682397</v>
      </c>
      <c r="G16" s="24">
        <v>33835.300000000003</v>
      </c>
      <c r="H16" s="24">
        <v>3.34</v>
      </c>
      <c r="I16" s="31"/>
      <c r="J16" s="31"/>
      <c r="K16" s="35"/>
    </row>
    <row r="17" spans="2:11" x14ac:dyDescent="0.25">
      <c r="B17" s="8" t="s">
        <v>97</v>
      </c>
      <c r="C17" s="57" t="s">
        <v>98</v>
      </c>
      <c r="D17" s="54" t="s">
        <v>99</v>
      </c>
      <c r="E17" s="6" t="s">
        <v>64</v>
      </c>
      <c r="F17" s="19">
        <v>3000000</v>
      </c>
      <c r="G17" s="24">
        <v>31527</v>
      </c>
      <c r="H17" s="24">
        <v>3.11</v>
      </c>
      <c r="I17" s="31"/>
      <c r="J17" s="31"/>
      <c r="K17" s="35"/>
    </row>
    <row r="18" spans="2:11" x14ac:dyDescent="0.25">
      <c r="B18" s="8" t="s">
        <v>324</v>
      </c>
      <c r="C18" s="57" t="s">
        <v>325</v>
      </c>
      <c r="D18" s="54" t="s">
        <v>326</v>
      </c>
      <c r="E18" s="6" t="s">
        <v>79</v>
      </c>
      <c r="F18" s="19">
        <v>6968943</v>
      </c>
      <c r="G18" s="24">
        <v>27840.93</v>
      </c>
      <c r="H18" s="24">
        <v>2.74</v>
      </c>
      <c r="I18" s="31"/>
      <c r="J18" s="31"/>
      <c r="K18" s="35"/>
    </row>
    <row r="19" spans="2:11" x14ac:dyDescent="0.25">
      <c r="B19" s="8" t="s">
        <v>488</v>
      </c>
      <c r="C19" s="57" t="s">
        <v>489</v>
      </c>
      <c r="D19" s="54" t="s">
        <v>490</v>
      </c>
      <c r="E19" s="6" t="s">
        <v>239</v>
      </c>
      <c r="F19" s="19">
        <v>200000</v>
      </c>
      <c r="G19" s="24">
        <v>27060.6</v>
      </c>
      <c r="H19" s="24">
        <v>2.67</v>
      </c>
      <c r="I19" s="31"/>
      <c r="J19" s="31"/>
      <c r="K19" s="35"/>
    </row>
    <row r="20" spans="2:11" x14ac:dyDescent="0.25">
      <c r="B20" s="8" t="s">
        <v>292</v>
      </c>
      <c r="C20" s="57" t="s">
        <v>293</v>
      </c>
      <c r="D20" s="54" t="s">
        <v>294</v>
      </c>
      <c r="E20" s="6" t="s">
        <v>295</v>
      </c>
      <c r="F20" s="19">
        <v>4874743</v>
      </c>
      <c r="G20" s="24">
        <v>26879.33</v>
      </c>
      <c r="H20" s="24">
        <v>2.65</v>
      </c>
      <c r="I20" s="31"/>
      <c r="J20" s="31"/>
      <c r="K20" s="35"/>
    </row>
    <row r="21" spans="2:11" x14ac:dyDescent="0.25">
      <c r="B21" s="8" t="s">
        <v>330</v>
      </c>
      <c r="C21" s="57" t="s">
        <v>331</v>
      </c>
      <c r="D21" s="54" t="s">
        <v>332</v>
      </c>
      <c r="E21" s="6" t="s">
        <v>117</v>
      </c>
      <c r="F21" s="19">
        <v>2594920</v>
      </c>
      <c r="G21" s="24">
        <v>26193.119999999999</v>
      </c>
      <c r="H21" s="24">
        <v>2.58</v>
      </c>
      <c r="I21" s="31"/>
      <c r="J21" s="31"/>
      <c r="K21" s="35"/>
    </row>
    <row r="22" spans="2:11" x14ac:dyDescent="0.25">
      <c r="B22" s="8" t="s">
        <v>118</v>
      </c>
      <c r="C22" s="57" t="s">
        <v>119</v>
      </c>
      <c r="D22" s="54" t="s">
        <v>120</v>
      </c>
      <c r="E22" s="6" t="s">
        <v>121</v>
      </c>
      <c r="F22" s="19">
        <v>4758000</v>
      </c>
      <c r="G22" s="24">
        <v>25766.95</v>
      </c>
      <c r="H22" s="24">
        <v>2.54</v>
      </c>
      <c r="I22" s="31"/>
      <c r="J22" s="31"/>
      <c r="K22" s="35"/>
    </row>
    <row r="23" spans="2:11" x14ac:dyDescent="0.25">
      <c r="B23" s="8" t="s">
        <v>220</v>
      </c>
      <c r="C23" s="57" t="s">
        <v>221</v>
      </c>
      <c r="D23" s="54" t="s">
        <v>222</v>
      </c>
      <c r="E23" s="6" t="s">
        <v>223</v>
      </c>
      <c r="F23" s="19">
        <v>4500000</v>
      </c>
      <c r="G23" s="24">
        <v>24725.25</v>
      </c>
      <c r="H23" s="24">
        <v>2.44</v>
      </c>
      <c r="I23" s="31"/>
      <c r="J23" s="31"/>
      <c r="K23" s="35"/>
    </row>
    <row r="24" spans="2:11" x14ac:dyDescent="0.25">
      <c r="B24" s="8" t="s">
        <v>1723</v>
      </c>
      <c r="C24" s="57" t="s">
        <v>1167</v>
      </c>
      <c r="D24" s="54" t="s">
        <v>1724</v>
      </c>
      <c r="E24" s="6" t="s">
        <v>64</v>
      </c>
      <c r="F24" s="19">
        <v>944000</v>
      </c>
      <c r="G24" s="24">
        <v>24021.97</v>
      </c>
      <c r="H24" s="24">
        <v>2.37</v>
      </c>
      <c r="I24" s="31"/>
      <c r="J24" s="31"/>
      <c r="K24" s="35"/>
    </row>
    <row r="25" spans="2:11" x14ac:dyDescent="0.25">
      <c r="B25" s="8" t="s">
        <v>1725</v>
      </c>
      <c r="C25" s="57" t="s">
        <v>1726</v>
      </c>
      <c r="D25" s="54" t="s">
        <v>1727</v>
      </c>
      <c r="E25" s="6" t="s">
        <v>75</v>
      </c>
      <c r="F25" s="19">
        <v>713774</v>
      </c>
      <c r="G25" s="24">
        <v>22900.01</v>
      </c>
      <c r="H25" s="24">
        <v>2.2599999999999998</v>
      </c>
      <c r="I25" s="31"/>
      <c r="J25" s="31"/>
      <c r="K25" s="35"/>
    </row>
    <row r="26" spans="2:11" x14ac:dyDescent="0.25">
      <c r="B26" s="8" t="s">
        <v>897</v>
      </c>
      <c r="C26" s="57" t="s">
        <v>898</v>
      </c>
      <c r="D26" s="54" t="s">
        <v>899</v>
      </c>
      <c r="E26" s="6" t="s">
        <v>427</v>
      </c>
      <c r="F26" s="19">
        <v>2168327</v>
      </c>
      <c r="G26" s="24">
        <v>20812.689999999999</v>
      </c>
      <c r="H26" s="24">
        <v>2.0499999999999998</v>
      </c>
      <c r="I26" s="31"/>
      <c r="J26" s="31"/>
      <c r="K26" s="35"/>
    </row>
    <row r="27" spans="2:11" x14ac:dyDescent="0.25">
      <c r="B27" s="8" t="s">
        <v>90</v>
      </c>
      <c r="C27" s="57" t="s">
        <v>91</v>
      </c>
      <c r="D27" s="54" t="s">
        <v>92</v>
      </c>
      <c r="E27" s="6" t="s">
        <v>86</v>
      </c>
      <c r="F27" s="19">
        <v>1501093</v>
      </c>
      <c r="G27" s="24">
        <v>19556.240000000002</v>
      </c>
      <c r="H27" s="24">
        <v>1.93</v>
      </c>
      <c r="I27" s="31"/>
      <c r="J27" s="31"/>
      <c r="K27" s="35"/>
    </row>
    <row r="28" spans="2:11" x14ac:dyDescent="0.25">
      <c r="B28" s="8" t="s">
        <v>253</v>
      </c>
      <c r="C28" s="57" t="s">
        <v>254</v>
      </c>
      <c r="D28" s="54" t="s">
        <v>255</v>
      </c>
      <c r="E28" s="6" t="s">
        <v>96</v>
      </c>
      <c r="F28" s="19">
        <v>2343540</v>
      </c>
      <c r="G28" s="24">
        <v>18544.43</v>
      </c>
      <c r="H28" s="24">
        <v>1.83</v>
      </c>
      <c r="I28" s="31"/>
      <c r="J28" s="31"/>
      <c r="K28" s="35"/>
    </row>
    <row r="29" spans="2:11" x14ac:dyDescent="0.25">
      <c r="B29" s="8" t="s">
        <v>1728</v>
      </c>
      <c r="C29" s="57" t="s">
        <v>1729</v>
      </c>
      <c r="D29" s="54" t="s">
        <v>1730</v>
      </c>
      <c r="E29" s="6" t="s">
        <v>374</v>
      </c>
      <c r="F29" s="19">
        <v>6167951</v>
      </c>
      <c r="G29" s="24">
        <v>18534.689999999999</v>
      </c>
      <c r="H29" s="24">
        <v>1.83</v>
      </c>
      <c r="I29" s="31"/>
      <c r="J29" s="31"/>
      <c r="K29" s="35"/>
    </row>
    <row r="30" spans="2:11" x14ac:dyDescent="0.25">
      <c r="B30" s="8" t="s">
        <v>859</v>
      </c>
      <c r="C30" s="57" t="s">
        <v>860</v>
      </c>
      <c r="D30" s="54" t="s">
        <v>861</v>
      </c>
      <c r="E30" s="6" t="s">
        <v>103</v>
      </c>
      <c r="F30" s="19">
        <v>3139607</v>
      </c>
      <c r="G30" s="24">
        <v>18016.63</v>
      </c>
      <c r="H30" s="24">
        <v>1.78</v>
      </c>
      <c r="I30" s="31"/>
      <c r="J30" s="31"/>
      <c r="K30" s="35"/>
    </row>
    <row r="31" spans="2:11" x14ac:dyDescent="0.25">
      <c r="B31" s="8" t="s">
        <v>378</v>
      </c>
      <c r="C31" s="57" t="s">
        <v>379</v>
      </c>
      <c r="D31" s="54" t="s">
        <v>380</v>
      </c>
      <c r="E31" s="6" t="s">
        <v>64</v>
      </c>
      <c r="F31" s="19">
        <v>6084948</v>
      </c>
      <c r="G31" s="24">
        <v>17299.509999999998</v>
      </c>
      <c r="H31" s="24">
        <v>1.71</v>
      </c>
      <c r="I31" s="31"/>
      <c r="J31" s="31"/>
      <c r="K31" s="35"/>
    </row>
    <row r="32" spans="2:11" x14ac:dyDescent="0.25">
      <c r="B32" s="8" t="s">
        <v>477</v>
      </c>
      <c r="C32" s="57" t="s">
        <v>478</v>
      </c>
      <c r="D32" s="54" t="s">
        <v>479</v>
      </c>
      <c r="E32" s="6" t="s">
        <v>96</v>
      </c>
      <c r="F32" s="19">
        <v>824704</v>
      </c>
      <c r="G32" s="24">
        <v>17211.98</v>
      </c>
      <c r="H32" s="24">
        <v>1.7</v>
      </c>
      <c r="I32" s="31"/>
      <c r="J32" s="31"/>
      <c r="K32" s="35"/>
    </row>
    <row r="33" spans="2:11" x14ac:dyDescent="0.25">
      <c r="B33" s="8" t="s">
        <v>978</v>
      </c>
      <c r="C33" s="57" t="s">
        <v>979</v>
      </c>
      <c r="D33" s="54" t="s">
        <v>980</v>
      </c>
      <c r="E33" s="6" t="s">
        <v>103</v>
      </c>
      <c r="F33" s="19">
        <v>3829170</v>
      </c>
      <c r="G33" s="24">
        <v>16798.57</v>
      </c>
      <c r="H33" s="24">
        <v>1.66</v>
      </c>
      <c r="I33" s="31"/>
      <c r="J33" s="31"/>
      <c r="K33" s="35"/>
    </row>
    <row r="34" spans="2:11" x14ac:dyDescent="0.25">
      <c r="B34" s="8" t="s">
        <v>400</v>
      </c>
      <c r="C34" s="57" t="s">
        <v>401</v>
      </c>
      <c r="D34" s="54" t="s">
        <v>402</v>
      </c>
      <c r="E34" s="6" t="s">
        <v>165</v>
      </c>
      <c r="F34" s="19">
        <v>1076952</v>
      </c>
      <c r="G34" s="24">
        <v>15799.96</v>
      </c>
      <c r="H34" s="24">
        <v>1.56</v>
      </c>
      <c r="I34" s="31"/>
      <c r="J34" s="31"/>
      <c r="K34" s="35"/>
    </row>
    <row r="35" spans="2:11" x14ac:dyDescent="0.25">
      <c r="B35" s="8" t="s">
        <v>832</v>
      </c>
      <c r="C35" s="57" t="s">
        <v>833</v>
      </c>
      <c r="D35" s="54" t="s">
        <v>834</v>
      </c>
      <c r="E35" s="6" t="s">
        <v>75</v>
      </c>
      <c r="F35" s="19">
        <v>1728391</v>
      </c>
      <c r="G35" s="24">
        <v>15626.38</v>
      </c>
      <c r="H35" s="24">
        <v>1.54</v>
      </c>
      <c r="I35" s="31"/>
      <c r="J35" s="31"/>
      <c r="K35" s="35"/>
    </row>
    <row r="36" spans="2:11" x14ac:dyDescent="0.25">
      <c r="B36" s="8" t="s">
        <v>282</v>
      </c>
      <c r="C36" s="57" t="s">
        <v>283</v>
      </c>
      <c r="D36" s="54" t="s">
        <v>284</v>
      </c>
      <c r="E36" s="6" t="s">
        <v>121</v>
      </c>
      <c r="F36" s="19">
        <v>27000000</v>
      </c>
      <c r="G36" s="24">
        <v>15619.5</v>
      </c>
      <c r="H36" s="24">
        <v>1.54</v>
      </c>
      <c r="I36" s="31"/>
      <c r="J36" s="31"/>
      <c r="K36" s="35"/>
    </row>
    <row r="37" spans="2:11" x14ac:dyDescent="0.25">
      <c r="B37" s="8" t="s">
        <v>498</v>
      </c>
      <c r="C37" s="57" t="s">
        <v>499</v>
      </c>
      <c r="D37" s="54" t="s">
        <v>500</v>
      </c>
      <c r="E37" s="6" t="s">
        <v>96</v>
      </c>
      <c r="F37" s="19">
        <v>351548</v>
      </c>
      <c r="G37" s="24">
        <v>15515.57</v>
      </c>
      <c r="H37" s="24">
        <v>1.53</v>
      </c>
      <c r="I37" s="31"/>
      <c r="J37" s="31"/>
      <c r="K37" s="35"/>
    </row>
    <row r="38" spans="2:11" x14ac:dyDescent="0.25">
      <c r="B38" s="8" t="s">
        <v>797</v>
      </c>
      <c r="C38" s="57" t="s">
        <v>798</v>
      </c>
      <c r="D38" s="54" t="s">
        <v>799</v>
      </c>
      <c r="E38" s="6" t="s">
        <v>128</v>
      </c>
      <c r="F38" s="19">
        <v>1123909</v>
      </c>
      <c r="G38" s="24">
        <v>15285.16</v>
      </c>
      <c r="H38" s="24">
        <v>1.51</v>
      </c>
      <c r="I38" s="31"/>
      <c r="J38" s="31"/>
      <c r="K38" s="35"/>
    </row>
    <row r="39" spans="2:11" x14ac:dyDescent="0.25">
      <c r="B39" s="8" t="s">
        <v>1731</v>
      </c>
      <c r="C39" s="57" t="s">
        <v>1732</v>
      </c>
      <c r="D39" s="54" t="s">
        <v>1733</v>
      </c>
      <c r="E39" s="6" t="s">
        <v>427</v>
      </c>
      <c r="F39" s="19">
        <v>400000</v>
      </c>
      <c r="G39" s="24">
        <v>14467.2</v>
      </c>
      <c r="H39" s="24">
        <v>1.43</v>
      </c>
      <c r="I39" s="31"/>
      <c r="J39" s="31"/>
      <c r="K39" s="35"/>
    </row>
    <row r="40" spans="2:11" x14ac:dyDescent="0.25">
      <c r="B40" s="8" t="s">
        <v>227</v>
      </c>
      <c r="C40" s="57" t="s">
        <v>228</v>
      </c>
      <c r="D40" s="54" t="s">
        <v>229</v>
      </c>
      <c r="E40" s="6" t="s">
        <v>121</v>
      </c>
      <c r="F40" s="19">
        <v>2527778</v>
      </c>
      <c r="G40" s="24">
        <v>14046.86</v>
      </c>
      <c r="H40" s="24">
        <v>1.38</v>
      </c>
      <c r="I40" s="31"/>
      <c r="J40" s="31"/>
      <c r="K40" s="35"/>
    </row>
    <row r="41" spans="2:11" x14ac:dyDescent="0.25">
      <c r="B41" s="8" t="s">
        <v>1734</v>
      </c>
      <c r="C41" s="57" t="s">
        <v>1735</v>
      </c>
      <c r="D41" s="54" t="s">
        <v>1736</v>
      </c>
      <c r="E41" s="6" t="s">
        <v>165</v>
      </c>
      <c r="F41" s="19">
        <v>1480514</v>
      </c>
      <c r="G41" s="24">
        <v>13779.88</v>
      </c>
      <c r="H41" s="24">
        <v>1.36</v>
      </c>
      <c r="I41" s="31"/>
      <c r="J41" s="31"/>
      <c r="K41" s="35"/>
    </row>
    <row r="42" spans="2:11" x14ac:dyDescent="0.25">
      <c r="B42" s="8" t="s">
        <v>1737</v>
      </c>
      <c r="C42" s="57" t="s">
        <v>1738</v>
      </c>
      <c r="D42" s="54" t="s">
        <v>1739</v>
      </c>
      <c r="E42" s="6" t="s">
        <v>121</v>
      </c>
      <c r="F42" s="19">
        <v>900000</v>
      </c>
      <c r="G42" s="24">
        <v>12907.35</v>
      </c>
      <c r="H42" s="24">
        <v>1.27</v>
      </c>
      <c r="I42" s="31"/>
      <c r="J42" s="31"/>
      <c r="K42" s="35"/>
    </row>
    <row r="43" spans="2:11" x14ac:dyDescent="0.25">
      <c r="B43" s="8" t="s">
        <v>240</v>
      </c>
      <c r="C43" s="57" t="s">
        <v>241</v>
      </c>
      <c r="D43" s="54" t="s">
        <v>242</v>
      </c>
      <c r="E43" s="6" t="s">
        <v>121</v>
      </c>
      <c r="F43" s="19">
        <v>117519</v>
      </c>
      <c r="G43" s="24">
        <v>12518.07</v>
      </c>
      <c r="H43" s="24">
        <v>1.23</v>
      </c>
      <c r="I43" s="31"/>
      <c r="J43" s="31"/>
      <c r="K43" s="35"/>
    </row>
    <row r="44" spans="2:11" x14ac:dyDescent="0.25">
      <c r="B44" s="8" t="s">
        <v>1740</v>
      </c>
      <c r="C44" s="57" t="s">
        <v>1741</v>
      </c>
      <c r="D44" s="54" t="s">
        <v>1742</v>
      </c>
      <c r="E44" s="6" t="s">
        <v>165</v>
      </c>
      <c r="F44" s="19">
        <v>900000</v>
      </c>
      <c r="G44" s="24">
        <v>12512.7</v>
      </c>
      <c r="H44" s="24">
        <v>1.23</v>
      </c>
      <c r="I44" s="31"/>
      <c r="J44" s="31"/>
      <c r="K44" s="35"/>
    </row>
    <row r="45" spans="2:11" x14ac:dyDescent="0.25">
      <c r="B45" s="8" t="s">
        <v>1743</v>
      </c>
      <c r="C45" s="57" t="s">
        <v>682</v>
      </c>
      <c r="D45" s="54" t="s">
        <v>1744</v>
      </c>
      <c r="E45" s="6" t="s">
        <v>60</v>
      </c>
      <c r="F45" s="19">
        <v>9428983</v>
      </c>
      <c r="G45" s="24">
        <v>11809.8</v>
      </c>
      <c r="H45" s="24">
        <v>1.1599999999999999</v>
      </c>
      <c r="I45" s="31"/>
      <c r="J45" s="31"/>
      <c r="K45" s="35"/>
    </row>
    <row r="46" spans="2:11" x14ac:dyDescent="0.25">
      <c r="B46" s="8" t="s">
        <v>104</v>
      </c>
      <c r="C46" s="57" t="s">
        <v>105</v>
      </c>
      <c r="D46" s="54" t="s">
        <v>106</v>
      </c>
      <c r="E46" s="6" t="s">
        <v>60</v>
      </c>
      <c r="F46" s="19">
        <v>700000</v>
      </c>
      <c r="G46" s="24">
        <v>11275.95</v>
      </c>
      <c r="H46" s="24">
        <v>1.1100000000000001</v>
      </c>
      <c r="I46" s="31"/>
      <c r="J46" s="31"/>
      <c r="K46" s="35"/>
    </row>
    <row r="47" spans="2:11" x14ac:dyDescent="0.25">
      <c r="B47" s="8" t="s">
        <v>495</v>
      </c>
      <c r="C47" s="57" t="s">
        <v>496</v>
      </c>
      <c r="D47" s="54" t="s">
        <v>497</v>
      </c>
      <c r="E47" s="6" t="s">
        <v>291</v>
      </c>
      <c r="F47" s="19">
        <v>1213705</v>
      </c>
      <c r="G47" s="24">
        <v>10935.48</v>
      </c>
      <c r="H47" s="24">
        <v>1.08</v>
      </c>
      <c r="I47" s="31"/>
      <c r="J47" s="31"/>
      <c r="K47" s="35"/>
    </row>
    <row r="48" spans="2:11" x14ac:dyDescent="0.25">
      <c r="B48" s="8" t="s">
        <v>1745</v>
      </c>
      <c r="C48" s="57" t="s">
        <v>1746</v>
      </c>
      <c r="D48" s="54" t="s">
        <v>1747</v>
      </c>
      <c r="E48" s="6" t="s">
        <v>291</v>
      </c>
      <c r="F48" s="19">
        <v>650000</v>
      </c>
      <c r="G48" s="24">
        <v>10776.68</v>
      </c>
      <c r="H48" s="24">
        <v>1.06</v>
      </c>
      <c r="I48" s="31"/>
      <c r="J48" s="31"/>
      <c r="K48" s="35"/>
    </row>
    <row r="49" spans="2:11" x14ac:dyDescent="0.25">
      <c r="B49" s="8" t="s">
        <v>1748</v>
      </c>
      <c r="C49" s="57" t="s">
        <v>1749</v>
      </c>
      <c r="D49" s="54" t="s">
        <v>1750</v>
      </c>
      <c r="E49" s="6" t="s">
        <v>128</v>
      </c>
      <c r="F49" s="19">
        <v>806895</v>
      </c>
      <c r="G49" s="24">
        <v>10532.8</v>
      </c>
      <c r="H49" s="24">
        <v>1.04</v>
      </c>
      <c r="I49" s="31"/>
      <c r="J49" s="31"/>
      <c r="K49" s="35"/>
    </row>
    <row r="50" spans="2:11" x14ac:dyDescent="0.25">
      <c r="B50" s="8" t="s">
        <v>76</v>
      </c>
      <c r="C50" s="57" t="s">
        <v>77</v>
      </c>
      <c r="D50" s="54" t="s">
        <v>78</v>
      </c>
      <c r="E50" s="6" t="s">
        <v>79</v>
      </c>
      <c r="F50" s="19">
        <v>200000</v>
      </c>
      <c r="G50" s="24">
        <v>8251.7999999999993</v>
      </c>
      <c r="H50" s="24">
        <v>0.81</v>
      </c>
      <c r="I50" s="31"/>
      <c r="J50" s="31"/>
      <c r="K50" s="35"/>
    </row>
    <row r="51" spans="2:11" x14ac:dyDescent="0.25">
      <c r="B51" s="8" t="s">
        <v>1751</v>
      </c>
      <c r="C51" s="57" t="s">
        <v>1752</v>
      </c>
      <c r="D51" s="54" t="s">
        <v>1753</v>
      </c>
      <c r="E51" s="6" t="s">
        <v>128</v>
      </c>
      <c r="F51" s="19">
        <v>206034</v>
      </c>
      <c r="G51" s="24">
        <v>7830.73</v>
      </c>
      <c r="H51" s="24">
        <v>0.77</v>
      </c>
      <c r="I51" s="31"/>
      <c r="J51" s="31"/>
      <c r="K51" s="35"/>
    </row>
    <row r="52" spans="2:11" x14ac:dyDescent="0.25">
      <c r="B52" s="8" t="s">
        <v>345</v>
      </c>
      <c r="C52" s="57" t="s">
        <v>346</v>
      </c>
      <c r="D52" s="54" t="s">
        <v>347</v>
      </c>
      <c r="E52" s="6" t="s">
        <v>110</v>
      </c>
      <c r="F52" s="19">
        <v>784586</v>
      </c>
      <c r="G52" s="24">
        <v>6913.77</v>
      </c>
      <c r="H52" s="24">
        <v>0.68</v>
      </c>
      <c r="I52" s="31"/>
      <c r="J52" s="31"/>
      <c r="K52" s="35"/>
    </row>
    <row r="53" spans="2:11" x14ac:dyDescent="0.25">
      <c r="B53" s="8" t="s">
        <v>437</v>
      </c>
      <c r="C53" s="57" t="s">
        <v>438</v>
      </c>
      <c r="D53" s="54" t="s">
        <v>439</v>
      </c>
      <c r="E53" s="6" t="s">
        <v>128</v>
      </c>
      <c r="F53" s="19">
        <v>100837</v>
      </c>
      <c r="G53" s="24">
        <v>6849.5</v>
      </c>
      <c r="H53" s="24">
        <v>0.68</v>
      </c>
      <c r="I53" s="31"/>
      <c r="J53" s="31"/>
      <c r="K53" s="35"/>
    </row>
    <row r="54" spans="2:11" x14ac:dyDescent="0.25">
      <c r="B54" s="8" t="s">
        <v>1754</v>
      </c>
      <c r="C54" s="57" t="s">
        <v>1755</v>
      </c>
      <c r="D54" s="54" t="s">
        <v>1756</v>
      </c>
      <c r="E54" s="6" t="s">
        <v>60</v>
      </c>
      <c r="F54" s="19">
        <v>4735620</v>
      </c>
      <c r="G54" s="24">
        <v>5926.63</v>
      </c>
      <c r="H54" s="24">
        <v>0.57999999999999996</v>
      </c>
      <c r="I54" s="31"/>
      <c r="J54" s="31"/>
      <c r="K54" s="35"/>
    </row>
    <row r="55" spans="2:11" x14ac:dyDescent="0.25">
      <c r="B55" s="8" t="s">
        <v>865</v>
      </c>
      <c r="C55" s="57" t="s">
        <v>866</v>
      </c>
      <c r="D55" s="54" t="s">
        <v>867</v>
      </c>
      <c r="E55" s="6" t="s">
        <v>136</v>
      </c>
      <c r="F55" s="19">
        <v>6785449</v>
      </c>
      <c r="G55" s="24">
        <v>5686.21</v>
      </c>
      <c r="H55" s="24">
        <v>0.56000000000000005</v>
      </c>
      <c r="I55" s="31"/>
      <c r="J55" s="31"/>
      <c r="K55" s="35"/>
    </row>
    <row r="56" spans="2:11" x14ac:dyDescent="0.25">
      <c r="B56" s="8" t="s">
        <v>137</v>
      </c>
      <c r="C56" s="57" t="s">
        <v>138</v>
      </c>
      <c r="D56" s="54" t="s">
        <v>139</v>
      </c>
      <c r="E56" s="6" t="s">
        <v>96</v>
      </c>
      <c r="F56" s="19">
        <v>170898</v>
      </c>
      <c r="G56" s="24">
        <v>5648.09</v>
      </c>
      <c r="H56" s="24">
        <v>0.56000000000000005</v>
      </c>
      <c r="I56" s="31"/>
      <c r="J56" s="31"/>
      <c r="K56" s="35"/>
    </row>
    <row r="57" spans="2:11" x14ac:dyDescent="0.25">
      <c r="B57" s="8" t="s">
        <v>428</v>
      </c>
      <c r="C57" s="57" t="s">
        <v>429</v>
      </c>
      <c r="D57" s="54" t="s">
        <v>430</v>
      </c>
      <c r="E57" s="6" t="s">
        <v>291</v>
      </c>
      <c r="F57" s="19">
        <v>1109052</v>
      </c>
      <c r="G57" s="24">
        <v>5040.6400000000003</v>
      </c>
      <c r="H57" s="24">
        <v>0.5</v>
      </c>
      <c r="I57" s="31"/>
      <c r="J57" s="31"/>
      <c r="K57" s="35"/>
    </row>
    <row r="58" spans="2:11" x14ac:dyDescent="0.25">
      <c r="B58" s="8" t="s">
        <v>262</v>
      </c>
      <c r="C58" s="57" t="s">
        <v>263</v>
      </c>
      <c r="D58" s="54" t="s">
        <v>264</v>
      </c>
      <c r="E58" s="6" t="s">
        <v>71</v>
      </c>
      <c r="F58" s="19">
        <v>400000</v>
      </c>
      <c r="G58" s="24">
        <v>5039.6000000000004</v>
      </c>
      <c r="H58" s="24">
        <v>0.5</v>
      </c>
      <c r="I58" s="31"/>
      <c r="J58" s="31"/>
      <c r="K58" s="35"/>
    </row>
    <row r="59" spans="2:11" x14ac:dyDescent="0.25">
      <c r="B59" s="8" t="s">
        <v>421</v>
      </c>
      <c r="C59" s="57" t="s">
        <v>422</v>
      </c>
      <c r="D59" s="54" t="s">
        <v>423</v>
      </c>
      <c r="E59" s="6" t="s">
        <v>75</v>
      </c>
      <c r="F59" s="19">
        <v>3967687</v>
      </c>
      <c r="G59" s="24">
        <v>4800.8999999999996</v>
      </c>
      <c r="H59" s="24">
        <v>0.47</v>
      </c>
      <c r="I59" s="31"/>
      <c r="J59" s="31"/>
      <c r="K59" s="35"/>
    </row>
    <row r="60" spans="2:11" x14ac:dyDescent="0.25">
      <c r="B60" s="8" t="s">
        <v>1757</v>
      </c>
      <c r="C60" s="57" t="s">
        <v>1758</v>
      </c>
      <c r="D60" s="54" t="s">
        <v>1759</v>
      </c>
      <c r="E60" s="6" t="s">
        <v>128</v>
      </c>
      <c r="F60" s="19">
        <v>750551</v>
      </c>
      <c r="G60" s="24">
        <v>4644.41</v>
      </c>
      <c r="H60" s="24">
        <v>0.46</v>
      </c>
      <c r="I60" s="31"/>
      <c r="J60" s="31"/>
      <c r="K60" s="35"/>
    </row>
    <row r="61" spans="2:11" x14ac:dyDescent="0.25">
      <c r="B61" s="8" t="s">
        <v>758</v>
      </c>
      <c r="C61" s="57" t="s">
        <v>759</v>
      </c>
      <c r="D61" s="54" t="s">
        <v>760</v>
      </c>
      <c r="E61" s="6" t="s">
        <v>110</v>
      </c>
      <c r="F61" s="19">
        <v>811786</v>
      </c>
      <c r="G61" s="24">
        <v>4180.29</v>
      </c>
      <c r="H61" s="24">
        <v>0.41</v>
      </c>
      <c r="I61" s="31"/>
      <c r="J61" s="31"/>
      <c r="K61" s="35"/>
    </row>
    <row r="62" spans="2:11" x14ac:dyDescent="0.25">
      <c r="B62" s="8" t="s">
        <v>1760</v>
      </c>
      <c r="C62" s="57" t="s">
        <v>1761</v>
      </c>
      <c r="D62" s="54" t="s">
        <v>1762</v>
      </c>
      <c r="E62" s="6" t="s">
        <v>191</v>
      </c>
      <c r="F62" s="19">
        <v>5000000</v>
      </c>
      <c r="G62" s="24">
        <v>4125</v>
      </c>
      <c r="H62" s="24">
        <v>0.41</v>
      </c>
      <c r="I62" s="31"/>
      <c r="J62" s="31"/>
      <c r="K62" s="35"/>
    </row>
    <row r="63" spans="2:11" x14ac:dyDescent="0.25">
      <c r="B63" s="8" t="s">
        <v>767</v>
      </c>
      <c r="C63" s="57" t="s">
        <v>768</v>
      </c>
      <c r="D63" s="54" t="s">
        <v>769</v>
      </c>
      <c r="E63" s="6" t="s">
        <v>53</v>
      </c>
      <c r="F63" s="19">
        <v>68032</v>
      </c>
      <c r="G63" s="24">
        <v>3495.76</v>
      </c>
      <c r="H63" s="24">
        <v>0.34</v>
      </c>
      <c r="I63" s="31"/>
      <c r="J63" s="31"/>
      <c r="K63" s="35"/>
    </row>
    <row r="64" spans="2:11" x14ac:dyDescent="0.25">
      <c r="B64" s="8" t="s">
        <v>250</v>
      </c>
      <c r="C64" s="57" t="s">
        <v>251</v>
      </c>
      <c r="D64" s="54" t="s">
        <v>252</v>
      </c>
      <c r="E64" s="6" t="s">
        <v>75</v>
      </c>
      <c r="F64" s="19">
        <v>933664</v>
      </c>
      <c r="G64" s="24">
        <v>3161.85</v>
      </c>
      <c r="H64" s="24">
        <v>0.31</v>
      </c>
      <c r="I64" s="31"/>
      <c r="J64" s="31"/>
      <c r="K64" s="35"/>
    </row>
    <row r="65" spans="2:11" x14ac:dyDescent="0.25">
      <c r="B65" s="8" t="s">
        <v>1763</v>
      </c>
      <c r="C65" s="57" t="s">
        <v>1764</v>
      </c>
      <c r="D65" s="54" t="s">
        <v>1765</v>
      </c>
      <c r="E65" s="6" t="s">
        <v>96</v>
      </c>
      <c r="F65" s="19">
        <v>156075</v>
      </c>
      <c r="G65" s="24">
        <v>2891.68</v>
      </c>
      <c r="H65" s="24">
        <v>0.28999999999999998</v>
      </c>
      <c r="I65" s="31"/>
      <c r="J65" s="31"/>
      <c r="K65" s="35"/>
    </row>
    <row r="66" spans="2:11" x14ac:dyDescent="0.25">
      <c r="B66" s="8" t="s">
        <v>1766</v>
      </c>
      <c r="C66" s="57" t="s">
        <v>1767</v>
      </c>
      <c r="D66" s="54" t="s">
        <v>1768</v>
      </c>
      <c r="E66" s="6" t="s">
        <v>161</v>
      </c>
      <c r="F66" s="19">
        <v>65048</v>
      </c>
      <c r="G66" s="24">
        <v>2649.96</v>
      </c>
      <c r="H66" s="24">
        <v>0.26</v>
      </c>
      <c r="I66" s="31"/>
      <c r="J66" s="31"/>
      <c r="K66" s="35"/>
    </row>
    <row r="67" spans="2:11" x14ac:dyDescent="0.25">
      <c r="B67" s="8" t="s">
        <v>1769</v>
      </c>
      <c r="C67" s="57" t="s">
        <v>1770</v>
      </c>
      <c r="D67" s="54" t="s">
        <v>1771</v>
      </c>
      <c r="E67" s="6" t="s">
        <v>75</v>
      </c>
      <c r="F67" s="19">
        <v>714215</v>
      </c>
      <c r="G67" s="24">
        <v>2201.92</v>
      </c>
      <c r="H67" s="24">
        <v>0.22</v>
      </c>
      <c r="I67" s="31"/>
      <c r="J67" s="31"/>
      <c r="K67" s="35"/>
    </row>
    <row r="68" spans="2:11" x14ac:dyDescent="0.25">
      <c r="B68" s="8" t="s">
        <v>1772</v>
      </c>
      <c r="C68" s="57" t="s">
        <v>1773</v>
      </c>
      <c r="D68" s="54" t="s">
        <v>1774</v>
      </c>
      <c r="E68" s="6" t="s">
        <v>121</v>
      </c>
      <c r="F68" s="19">
        <v>1075761</v>
      </c>
      <c r="G68" s="24">
        <v>1732.51</v>
      </c>
      <c r="H68" s="24">
        <v>0.17</v>
      </c>
      <c r="I68" s="31"/>
      <c r="J68" s="31"/>
      <c r="K68" s="35"/>
    </row>
    <row r="69" spans="2:11" x14ac:dyDescent="0.25">
      <c r="B69" s="8" t="s">
        <v>1775</v>
      </c>
      <c r="C69" s="57" t="s">
        <v>1776</v>
      </c>
      <c r="D69" s="54" t="s">
        <v>1777</v>
      </c>
      <c r="E69" s="6" t="s">
        <v>117</v>
      </c>
      <c r="F69" s="19">
        <v>90600</v>
      </c>
      <c r="G69" s="24">
        <v>1319.36</v>
      </c>
      <c r="H69" s="24">
        <v>0.13</v>
      </c>
      <c r="I69" s="31"/>
      <c r="J69" s="31"/>
      <c r="K69" s="35"/>
    </row>
    <row r="70" spans="2:11" x14ac:dyDescent="0.25">
      <c r="B70" s="8" t="s">
        <v>362</v>
      </c>
      <c r="C70" s="57" t="s">
        <v>363</v>
      </c>
      <c r="D70" s="54" t="s">
        <v>364</v>
      </c>
      <c r="E70" s="6" t="s">
        <v>320</v>
      </c>
      <c r="F70" s="19">
        <v>2562406</v>
      </c>
      <c r="G70" s="61">
        <v>0</v>
      </c>
      <c r="H70" s="24" t="s">
        <v>4816</v>
      </c>
      <c r="I70" s="31"/>
      <c r="J70" s="31"/>
      <c r="K70" s="35" t="s">
        <v>4854</v>
      </c>
    </row>
    <row r="71" spans="2:11" x14ac:dyDescent="0.25">
      <c r="C71" s="58" t="s">
        <v>39</v>
      </c>
      <c r="D71" s="54"/>
      <c r="E71" s="6"/>
      <c r="F71" s="19"/>
      <c r="G71" s="25">
        <v>972928.8</v>
      </c>
      <c r="H71" s="25">
        <v>95.93</v>
      </c>
      <c r="I71" s="31"/>
      <c r="J71" s="31"/>
      <c r="K71" s="35"/>
    </row>
    <row r="72" spans="2:11" x14ac:dyDescent="0.25">
      <c r="C72" s="57"/>
      <c r="D72" s="54"/>
      <c r="E72" s="6"/>
      <c r="F72" s="19"/>
      <c r="G72" s="24"/>
      <c r="H72" s="24"/>
      <c r="I72" s="31"/>
      <c r="J72" s="31"/>
      <c r="K72" s="35"/>
    </row>
    <row r="73" spans="2:11" x14ac:dyDescent="0.25">
      <c r="C73" s="58" t="s">
        <v>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5</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9</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10</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A90" s="28"/>
      <c r="B90" s="28"/>
      <c r="C90" s="58" t="s">
        <v>13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14</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15</v>
      </c>
      <c r="D94" s="54"/>
      <c r="E94" s="6"/>
      <c r="F94" s="19"/>
      <c r="G94" s="24"/>
      <c r="H94" s="24"/>
      <c r="I94" s="31"/>
      <c r="J94" s="31"/>
      <c r="K94" s="35"/>
    </row>
    <row r="95" spans="1:11" x14ac:dyDescent="0.25">
      <c r="B95" s="8" t="s">
        <v>1778</v>
      </c>
      <c r="C95" s="57" t="s">
        <v>1779</v>
      </c>
      <c r="D95" s="54" t="s">
        <v>1780</v>
      </c>
      <c r="E95" s="6" t="s">
        <v>620</v>
      </c>
      <c r="F95" s="19">
        <v>1000000</v>
      </c>
      <c r="G95" s="24">
        <v>992.58</v>
      </c>
      <c r="H95" s="24">
        <v>0.1</v>
      </c>
      <c r="I95" s="31">
        <v>6.5000999999999998</v>
      </c>
      <c r="J95" s="31"/>
      <c r="K95" s="35"/>
    </row>
    <row r="96" spans="1:11" x14ac:dyDescent="0.25">
      <c r="C96" s="58" t="s">
        <v>39</v>
      </c>
      <c r="D96" s="54"/>
      <c r="E96" s="6"/>
      <c r="F96" s="19"/>
      <c r="G96" s="25">
        <v>992.58</v>
      </c>
      <c r="H96" s="25">
        <v>0.1</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39937.49</v>
      </c>
      <c r="H112" s="24">
        <v>3.94</v>
      </c>
      <c r="I112" s="31"/>
      <c r="J112" s="31"/>
      <c r="K112" s="35"/>
    </row>
    <row r="113" spans="1:54" x14ac:dyDescent="0.25">
      <c r="C113" s="58" t="s">
        <v>39</v>
      </c>
      <c r="D113" s="54"/>
      <c r="E113" s="6"/>
      <c r="F113" s="19"/>
      <c r="G113" s="25">
        <v>39937.49</v>
      </c>
      <c r="H113" s="25">
        <v>3.94</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4815</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651.25</v>
      </c>
      <c r="H117" s="24">
        <v>0.03</v>
      </c>
      <c r="I117" s="31"/>
      <c r="J117" s="31"/>
      <c r="K117" s="35"/>
    </row>
    <row r="118" spans="1:54" x14ac:dyDescent="0.25">
      <c r="C118" s="58" t="s">
        <v>39</v>
      </c>
      <c r="D118" s="54"/>
      <c r="E118" s="6"/>
      <c r="F118" s="19"/>
      <c r="G118" s="25">
        <v>651.25</v>
      </c>
      <c r="H118" s="25">
        <v>0.03</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1014510.12</v>
      </c>
      <c r="H120" s="26">
        <v>100</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82" t="s">
        <v>4881</v>
      </c>
      <c r="E130" s="82" t="s">
        <v>4882</v>
      </c>
      <c r="F130" s="83"/>
    </row>
    <row r="131" spans="3:6" x14ac:dyDescent="0.25">
      <c r="E131" s="2" t="s">
        <v>4901</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8"/>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1781</v>
      </c>
      <c r="J2" s="38" t="s">
        <v>4626</v>
      </c>
    </row>
    <row r="3" spans="1:54" ht="16.5" x14ac:dyDescent="0.3">
      <c r="C3" s="1" t="s">
        <v>26</v>
      </c>
      <c r="D3" s="21" t="s">
        <v>1782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624</v>
      </c>
      <c r="C24" s="57" t="s">
        <v>625</v>
      </c>
      <c r="D24" s="54" t="s">
        <v>626</v>
      </c>
      <c r="E24" s="6" t="s">
        <v>620</v>
      </c>
      <c r="F24" s="19">
        <v>61500000</v>
      </c>
      <c r="G24" s="24">
        <v>62649</v>
      </c>
      <c r="H24" s="24">
        <v>41.53</v>
      </c>
      <c r="I24" s="31">
        <v>7.1106094000000004</v>
      </c>
      <c r="J24" s="31"/>
      <c r="K24" s="35"/>
    </row>
    <row r="25" spans="1:11" x14ac:dyDescent="0.25">
      <c r="B25" s="8" t="s">
        <v>630</v>
      </c>
      <c r="C25" s="57" t="s">
        <v>631</v>
      </c>
      <c r="D25" s="54" t="s">
        <v>632</v>
      </c>
      <c r="E25" s="6" t="s">
        <v>620</v>
      </c>
      <c r="F25" s="19">
        <v>48000000</v>
      </c>
      <c r="G25" s="24">
        <v>48733.06</v>
      </c>
      <c r="H25" s="24">
        <v>32.299999999999997</v>
      </c>
      <c r="I25" s="31">
        <v>7.1517244</v>
      </c>
      <c r="J25" s="31"/>
      <c r="K25" s="35"/>
    </row>
    <row r="26" spans="1:11" x14ac:dyDescent="0.25">
      <c r="B26" s="8" t="s">
        <v>617</v>
      </c>
      <c r="C26" s="57" t="s">
        <v>618</v>
      </c>
      <c r="D26" s="54" t="s">
        <v>619</v>
      </c>
      <c r="E26" s="6" t="s">
        <v>620</v>
      </c>
      <c r="F26" s="19">
        <v>12800000</v>
      </c>
      <c r="G26" s="24">
        <v>13276.2</v>
      </c>
      <c r="H26" s="24">
        <v>8.8000000000000007</v>
      </c>
      <c r="I26" s="31">
        <v>7.2210967999999998</v>
      </c>
      <c r="J26" s="31"/>
      <c r="K26" s="35"/>
    </row>
    <row r="27" spans="1:11" x14ac:dyDescent="0.25">
      <c r="B27" s="8" t="s">
        <v>645</v>
      </c>
      <c r="C27" s="57" t="s">
        <v>646</v>
      </c>
      <c r="D27" s="54" t="s">
        <v>647</v>
      </c>
      <c r="E27" s="6" t="s">
        <v>620</v>
      </c>
      <c r="F27" s="19">
        <v>11500000</v>
      </c>
      <c r="G27" s="24">
        <v>10852.07</v>
      </c>
      <c r="H27" s="24">
        <v>7.19</v>
      </c>
      <c r="I27" s="31">
        <v>7.1468075000000004</v>
      </c>
      <c r="J27" s="31"/>
      <c r="K27" s="35"/>
    </row>
    <row r="28" spans="1:11" x14ac:dyDescent="0.25">
      <c r="B28" s="8" t="s">
        <v>621</v>
      </c>
      <c r="C28" s="57" t="s">
        <v>622</v>
      </c>
      <c r="D28" s="54" t="s">
        <v>623</v>
      </c>
      <c r="E28" s="6" t="s">
        <v>620</v>
      </c>
      <c r="F28" s="19">
        <v>6000000</v>
      </c>
      <c r="G28" s="24">
        <v>6172.11</v>
      </c>
      <c r="H28" s="24">
        <v>4.09</v>
      </c>
      <c r="I28" s="31">
        <v>7.2009496000000004</v>
      </c>
      <c r="J28" s="31"/>
      <c r="K28" s="35"/>
    </row>
    <row r="29" spans="1:11" x14ac:dyDescent="0.25">
      <c r="B29" s="8" t="s">
        <v>714</v>
      </c>
      <c r="C29" s="57" t="s">
        <v>715</v>
      </c>
      <c r="D29" s="54" t="s">
        <v>716</v>
      </c>
      <c r="E29" s="6" t="s">
        <v>620</v>
      </c>
      <c r="F29" s="19">
        <v>1000000</v>
      </c>
      <c r="G29" s="24">
        <v>967.85</v>
      </c>
      <c r="H29" s="24">
        <v>0.64</v>
      </c>
      <c r="I29" s="31">
        <v>7.1823563000000004</v>
      </c>
      <c r="J29" s="31"/>
      <c r="K29" s="35"/>
    </row>
    <row r="30" spans="1:11" x14ac:dyDescent="0.25">
      <c r="B30" s="8" t="s">
        <v>1059</v>
      </c>
      <c r="C30" s="57" t="s">
        <v>1060</v>
      </c>
      <c r="D30" s="54" t="s">
        <v>1061</v>
      </c>
      <c r="E30" s="6" t="s">
        <v>620</v>
      </c>
      <c r="F30" s="19">
        <v>500000</v>
      </c>
      <c r="G30" s="24">
        <v>507.98</v>
      </c>
      <c r="H30" s="24">
        <v>0.34</v>
      </c>
      <c r="I30" s="31">
        <v>7.0397027999999997</v>
      </c>
      <c r="J30" s="31"/>
      <c r="K30" s="35"/>
    </row>
    <row r="31" spans="1:11" x14ac:dyDescent="0.25">
      <c r="C31" s="58" t="s">
        <v>39</v>
      </c>
      <c r="D31" s="54"/>
      <c r="E31" s="6"/>
      <c r="F31" s="19"/>
      <c r="G31" s="25">
        <v>143158.26999999999</v>
      </c>
      <c r="H31" s="25">
        <v>94.89</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1783</v>
      </c>
      <c r="C45" s="57" t="s">
        <v>1784</v>
      </c>
      <c r="D45" s="54" t="s">
        <v>1785</v>
      </c>
      <c r="E45" s="6" t="s">
        <v>620</v>
      </c>
      <c r="F45" s="19">
        <v>2656000</v>
      </c>
      <c r="G45" s="24">
        <v>1677.94</v>
      </c>
      <c r="H45" s="24">
        <v>1.1100000000000001</v>
      </c>
      <c r="I45" s="31">
        <v>7.2222333000000001</v>
      </c>
      <c r="J45" s="31"/>
      <c r="K45" s="35"/>
    </row>
    <row r="46" spans="1:11" x14ac:dyDescent="0.25">
      <c r="B46" s="8" t="s">
        <v>1786</v>
      </c>
      <c r="C46" s="57" t="s">
        <v>1787</v>
      </c>
      <c r="D46" s="54" t="s">
        <v>1788</v>
      </c>
      <c r="E46" s="6" t="s">
        <v>620</v>
      </c>
      <c r="F46" s="19">
        <v>2656000</v>
      </c>
      <c r="G46" s="24">
        <v>1618.65</v>
      </c>
      <c r="H46" s="24">
        <v>1.07</v>
      </c>
      <c r="I46" s="31">
        <v>7.2382882000000004</v>
      </c>
      <c r="J46" s="31"/>
      <c r="K46" s="35"/>
    </row>
    <row r="47" spans="1:11" x14ac:dyDescent="0.25">
      <c r="C47" s="58" t="s">
        <v>39</v>
      </c>
      <c r="D47" s="54"/>
      <c r="E47" s="6"/>
      <c r="F47" s="19"/>
      <c r="G47" s="25">
        <v>3296.59</v>
      </c>
      <c r="H47" s="25">
        <v>2.1800000000000002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2738</v>
      </c>
      <c r="H59" s="24">
        <v>1.81</v>
      </c>
      <c r="I59" s="31"/>
      <c r="J59" s="31"/>
      <c r="K59" s="35"/>
    </row>
    <row r="60" spans="1:54" x14ac:dyDescent="0.25">
      <c r="C60" s="58" t="s">
        <v>39</v>
      </c>
      <c r="D60" s="54"/>
      <c r="E60" s="6"/>
      <c r="F60" s="19"/>
      <c r="G60" s="25">
        <v>2738</v>
      </c>
      <c r="H60" s="25">
        <v>1.81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4815</v>
      </c>
      <c r="D63" s="54"/>
      <c r="E63" s="6"/>
      <c r="F63" s="19"/>
      <c r="G63" s="24" t="s">
        <v>2</v>
      </c>
      <c r="H63" s="24" t="s">
        <v>2</v>
      </c>
      <c r="I63" s="31"/>
      <c r="J63" s="31"/>
      <c r="K63" s="35"/>
      <c r="L63" s="3"/>
      <c r="AI63" s="3"/>
      <c r="AV63" s="3"/>
      <c r="AX63" s="3"/>
      <c r="BB63" s="3"/>
    </row>
    <row r="64" spans="1:54" x14ac:dyDescent="0.25">
      <c r="B64" s="8"/>
      <c r="C64" s="57" t="s">
        <v>40</v>
      </c>
      <c r="D64" s="54"/>
      <c r="E64" s="6"/>
      <c r="F64" s="19"/>
      <c r="G64" s="24">
        <v>1676.56</v>
      </c>
      <c r="H64" s="24">
        <v>1.1200000000000001</v>
      </c>
      <c r="I64" s="31"/>
      <c r="J64" s="31"/>
      <c r="K64" s="35"/>
    </row>
    <row r="65" spans="3:11" x14ac:dyDescent="0.25">
      <c r="C65" s="58" t="s">
        <v>39</v>
      </c>
      <c r="D65" s="54"/>
      <c r="E65" s="6"/>
      <c r="F65" s="19"/>
      <c r="G65" s="25">
        <v>1676.56</v>
      </c>
      <c r="H65" s="25">
        <v>1.1200000000000001</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150869.42000000001</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4881</v>
      </c>
      <c r="E77" s="82" t="s">
        <v>4882</v>
      </c>
      <c r="F77" s="83"/>
    </row>
    <row r="78" spans="3:11" x14ac:dyDescent="0.25">
      <c r="E78" s="2" t="s">
        <v>4902</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9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1789</v>
      </c>
      <c r="J2" s="38" t="s">
        <v>4626</v>
      </c>
    </row>
    <row r="3" spans="1:54" ht="16.5" x14ac:dyDescent="0.3">
      <c r="C3" s="1" t="s">
        <v>26</v>
      </c>
      <c r="D3" s="21" t="s">
        <v>1790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409</v>
      </c>
      <c r="C10" s="57" t="s">
        <v>410</v>
      </c>
      <c r="D10" s="54" t="s">
        <v>411</v>
      </c>
      <c r="E10" s="6" t="s">
        <v>191</v>
      </c>
      <c r="F10" s="19">
        <v>2776000</v>
      </c>
      <c r="G10" s="24">
        <v>2937.01</v>
      </c>
      <c r="H10" s="24">
        <v>6.9</v>
      </c>
      <c r="I10" s="31"/>
      <c r="J10" s="31"/>
      <c r="K10" s="35"/>
    </row>
    <row r="11" spans="1:54" x14ac:dyDescent="0.25">
      <c r="B11" s="8" t="s">
        <v>491</v>
      </c>
      <c r="C11" s="57" t="s">
        <v>492</v>
      </c>
      <c r="D11" s="54" t="s">
        <v>493</v>
      </c>
      <c r="E11" s="6" t="s">
        <v>494</v>
      </c>
      <c r="F11" s="19">
        <v>425000</v>
      </c>
      <c r="G11" s="24">
        <v>2696.63</v>
      </c>
      <c r="H11" s="24">
        <v>6.33</v>
      </c>
      <c r="I11" s="31"/>
      <c r="J11" s="31"/>
      <c r="K11" s="35"/>
    </row>
    <row r="12" spans="1:54" x14ac:dyDescent="0.25">
      <c r="B12" s="8" t="s">
        <v>72</v>
      </c>
      <c r="C12" s="57" t="s">
        <v>73</v>
      </c>
      <c r="D12" s="54" t="s">
        <v>74</v>
      </c>
      <c r="E12" s="6" t="s">
        <v>75</v>
      </c>
      <c r="F12" s="19">
        <v>34000</v>
      </c>
      <c r="G12" s="24">
        <v>2675.82</v>
      </c>
      <c r="H12" s="24">
        <v>6.29</v>
      </c>
      <c r="I12" s="31"/>
      <c r="J12" s="31"/>
      <c r="K12" s="35"/>
    </row>
    <row r="13" spans="1:54" x14ac:dyDescent="0.25">
      <c r="B13" s="8" t="s">
        <v>203</v>
      </c>
      <c r="C13" s="57" t="s">
        <v>204</v>
      </c>
      <c r="D13" s="54" t="s">
        <v>205</v>
      </c>
      <c r="E13" s="6" t="s">
        <v>206</v>
      </c>
      <c r="F13" s="19">
        <v>107366</v>
      </c>
      <c r="G13" s="24">
        <v>2651.83</v>
      </c>
      <c r="H13" s="24">
        <v>6.23</v>
      </c>
      <c r="I13" s="31"/>
      <c r="J13" s="31"/>
      <c r="K13" s="35"/>
    </row>
    <row r="14" spans="1:54" x14ac:dyDescent="0.25">
      <c r="B14" s="8" t="s">
        <v>859</v>
      </c>
      <c r="C14" s="57" t="s">
        <v>860</v>
      </c>
      <c r="D14" s="54" t="s">
        <v>861</v>
      </c>
      <c r="E14" s="6" t="s">
        <v>103</v>
      </c>
      <c r="F14" s="19">
        <v>415992</v>
      </c>
      <c r="G14" s="24">
        <v>2387.17</v>
      </c>
      <c r="H14" s="24">
        <v>5.61</v>
      </c>
      <c r="I14" s="31"/>
      <c r="J14" s="31"/>
      <c r="K14" s="35"/>
    </row>
    <row r="15" spans="1:54" x14ac:dyDescent="0.25">
      <c r="B15" s="8" t="s">
        <v>288</v>
      </c>
      <c r="C15" s="57" t="s">
        <v>289</v>
      </c>
      <c r="D15" s="54" t="s">
        <v>290</v>
      </c>
      <c r="E15" s="6" t="s">
        <v>291</v>
      </c>
      <c r="F15" s="19">
        <v>147080</v>
      </c>
      <c r="G15" s="24">
        <v>2365.41</v>
      </c>
      <c r="H15" s="24">
        <v>5.56</v>
      </c>
      <c r="I15" s="31"/>
      <c r="J15" s="31"/>
      <c r="K15" s="35"/>
    </row>
    <row r="16" spans="1:54" x14ac:dyDescent="0.25">
      <c r="B16" s="8" t="s">
        <v>391</v>
      </c>
      <c r="C16" s="57" t="s">
        <v>392</v>
      </c>
      <c r="D16" s="54" t="s">
        <v>393</v>
      </c>
      <c r="E16" s="6" t="s">
        <v>295</v>
      </c>
      <c r="F16" s="19">
        <v>1353717</v>
      </c>
      <c r="G16" s="24">
        <v>2353.44</v>
      </c>
      <c r="H16" s="24">
        <v>5.53</v>
      </c>
      <c r="I16" s="31"/>
      <c r="J16" s="31"/>
      <c r="K16" s="35"/>
    </row>
    <row r="17" spans="2:11" x14ac:dyDescent="0.25">
      <c r="B17" s="8" t="s">
        <v>483</v>
      </c>
      <c r="C17" s="57" t="s">
        <v>484</v>
      </c>
      <c r="D17" s="54" t="s">
        <v>485</v>
      </c>
      <c r="E17" s="6" t="s">
        <v>75</v>
      </c>
      <c r="F17" s="19">
        <v>425000</v>
      </c>
      <c r="G17" s="24">
        <v>1800.3</v>
      </c>
      <c r="H17" s="24">
        <v>4.2300000000000004</v>
      </c>
      <c r="I17" s="31"/>
      <c r="J17" s="31"/>
      <c r="K17" s="35"/>
    </row>
    <row r="18" spans="2:11" x14ac:dyDescent="0.25">
      <c r="B18" s="8" t="s">
        <v>133</v>
      </c>
      <c r="C18" s="57" t="s">
        <v>134</v>
      </c>
      <c r="D18" s="54" t="s">
        <v>135</v>
      </c>
      <c r="E18" s="6" t="s">
        <v>136</v>
      </c>
      <c r="F18" s="19">
        <v>420000</v>
      </c>
      <c r="G18" s="24">
        <v>1704.78</v>
      </c>
      <c r="H18" s="24">
        <v>4</v>
      </c>
      <c r="I18" s="31"/>
      <c r="J18" s="31"/>
      <c r="K18" s="35"/>
    </row>
    <row r="19" spans="2:11" x14ac:dyDescent="0.25">
      <c r="B19" s="8" t="s">
        <v>972</v>
      </c>
      <c r="C19" s="57" t="s">
        <v>973</v>
      </c>
      <c r="D19" s="54" t="s">
        <v>974</v>
      </c>
      <c r="E19" s="6" t="s">
        <v>291</v>
      </c>
      <c r="F19" s="19">
        <v>294840</v>
      </c>
      <c r="G19" s="24">
        <v>1608.79</v>
      </c>
      <c r="H19" s="24">
        <v>3.78</v>
      </c>
      <c r="I19" s="31"/>
      <c r="J19" s="31"/>
      <c r="K19" s="35"/>
    </row>
    <row r="20" spans="2:11" x14ac:dyDescent="0.25">
      <c r="B20" s="8" t="s">
        <v>1791</v>
      </c>
      <c r="C20" s="57" t="s">
        <v>1792</v>
      </c>
      <c r="D20" s="54" t="s">
        <v>1793</v>
      </c>
      <c r="E20" s="6" t="s">
        <v>75</v>
      </c>
      <c r="F20" s="19">
        <v>775000</v>
      </c>
      <c r="G20" s="24">
        <v>1574.41</v>
      </c>
      <c r="H20" s="24">
        <v>3.7</v>
      </c>
      <c r="I20" s="31"/>
      <c r="J20" s="31"/>
      <c r="K20" s="35"/>
    </row>
    <row r="21" spans="2:11" x14ac:dyDescent="0.25">
      <c r="B21" s="8" t="s">
        <v>342</v>
      </c>
      <c r="C21" s="57" t="s">
        <v>343</v>
      </c>
      <c r="D21" s="54" t="s">
        <v>344</v>
      </c>
      <c r="E21" s="6" t="s">
        <v>190</v>
      </c>
      <c r="F21" s="19">
        <v>350000</v>
      </c>
      <c r="G21" s="24">
        <v>1555.93</v>
      </c>
      <c r="H21" s="24">
        <v>3.65</v>
      </c>
      <c r="I21" s="31"/>
      <c r="J21" s="31"/>
      <c r="K21" s="35"/>
    </row>
    <row r="22" spans="2:11" x14ac:dyDescent="0.25">
      <c r="B22" s="8" t="s">
        <v>1794</v>
      </c>
      <c r="C22" s="57" t="s">
        <v>1795</v>
      </c>
      <c r="D22" s="54" t="s">
        <v>1796</v>
      </c>
      <c r="E22" s="6" t="s">
        <v>96</v>
      </c>
      <c r="F22" s="19">
        <v>55000</v>
      </c>
      <c r="G22" s="24">
        <v>1519.38</v>
      </c>
      <c r="H22" s="24">
        <v>3.57</v>
      </c>
      <c r="I22" s="31"/>
      <c r="J22" s="31"/>
      <c r="K22" s="35"/>
    </row>
    <row r="23" spans="2:11" x14ac:dyDescent="0.25">
      <c r="B23" s="8" t="s">
        <v>1797</v>
      </c>
      <c r="C23" s="57" t="s">
        <v>1798</v>
      </c>
      <c r="D23" s="54" t="s">
        <v>1799</v>
      </c>
      <c r="E23" s="6" t="s">
        <v>455</v>
      </c>
      <c r="F23" s="19">
        <v>587000</v>
      </c>
      <c r="G23" s="24">
        <v>1461.92</v>
      </c>
      <c r="H23" s="24">
        <v>3.43</v>
      </c>
      <c r="I23" s="31"/>
      <c r="J23" s="31"/>
      <c r="K23" s="35"/>
    </row>
    <row r="24" spans="2:11" x14ac:dyDescent="0.25">
      <c r="B24" s="8" t="s">
        <v>1731</v>
      </c>
      <c r="C24" s="57" t="s">
        <v>1732</v>
      </c>
      <c r="D24" s="54" t="s">
        <v>1733</v>
      </c>
      <c r="E24" s="6" t="s">
        <v>427</v>
      </c>
      <c r="F24" s="19">
        <v>40000</v>
      </c>
      <c r="G24" s="24">
        <v>1446.72</v>
      </c>
      <c r="H24" s="24">
        <v>3.4</v>
      </c>
      <c r="I24" s="31"/>
      <c r="J24" s="31"/>
      <c r="K24" s="35"/>
    </row>
    <row r="25" spans="2:11" x14ac:dyDescent="0.25">
      <c r="B25" s="8" t="s">
        <v>954</v>
      </c>
      <c r="C25" s="57" t="s">
        <v>955</v>
      </c>
      <c r="D25" s="54" t="s">
        <v>956</v>
      </c>
      <c r="E25" s="6" t="s">
        <v>957</v>
      </c>
      <c r="F25" s="19">
        <v>575000</v>
      </c>
      <c r="G25" s="24">
        <v>1387.19</v>
      </c>
      <c r="H25" s="24">
        <v>3.26</v>
      </c>
      <c r="I25" s="31"/>
      <c r="J25" s="31"/>
      <c r="K25" s="35"/>
    </row>
    <row r="26" spans="2:11" x14ac:dyDescent="0.25">
      <c r="B26" s="8" t="s">
        <v>495</v>
      </c>
      <c r="C26" s="57" t="s">
        <v>496</v>
      </c>
      <c r="D26" s="54" t="s">
        <v>497</v>
      </c>
      <c r="E26" s="6" t="s">
        <v>291</v>
      </c>
      <c r="F26" s="19">
        <v>152000</v>
      </c>
      <c r="G26" s="24">
        <v>1369.52</v>
      </c>
      <c r="H26" s="24">
        <v>3.22</v>
      </c>
      <c r="I26" s="31"/>
      <c r="J26" s="31"/>
      <c r="K26" s="35"/>
    </row>
    <row r="27" spans="2:11" x14ac:dyDescent="0.25">
      <c r="B27" s="8" t="s">
        <v>1800</v>
      </c>
      <c r="C27" s="57" t="s">
        <v>1801</v>
      </c>
      <c r="D27" s="54" t="s">
        <v>1802</v>
      </c>
      <c r="E27" s="6" t="s">
        <v>291</v>
      </c>
      <c r="F27" s="19">
        <v>87000</v>
      </c>
      <c r="G27" s="24">
        <v>1234.31</v>
      </c>
      <c r="H27" s="24">
        <v>2.9</v>
      </c>
      <c r="I27" s="31"/>
      <c r="J27" s="31"/>
      <c r="K27" s="35"/>
    </row>
    <row r="28" spans="2:11" x14ac:dyDescent="0.25">
      <c r="B28" s="8" t="s">
        <v>818</v>
      </c>
      <c r="C28" s="57" t="s">
        <v>819</v>
      </c>
      <c r="D28" s="54" t="s">
        <v>820</v>
      </c>
      <c r="E28" s="6" t="s">
        <v>128</v>
      </c>
      <c r="F28" s="19">
        <v>100000</v>
      </c>
      <c r="G28" s="24">
        <v>1216.55</v>
      </c>
      <c r="H28" s="24">
        <v>2.86</v>
      </c>
      <c r="I28" s="31"/>
      <c r="J28" s="31"/>
      <c r="K28" s="35"/>
    </row>
    <row r="29" spans="2:11" x14ac:dyDescent="0.25">
      <c r="B29" s="8" t="s">
        <v>456</v>
      </c>
      <c r="C29" s="57" t="s">
        <v>457</v>
      </c>
      <c r="D29" s="54" t="s">
        <v>458</v>
      </c>
      <c r="E29" s="6" t="s">
        <v>136</v>
      </c>
      <c r="F29" s="19">
        <v>903400</v>
      </c>
      <c r="G29" s="24">
        <v>1023.1</v>
      </c>
      <c r="H29" s="24">
        <v>2.4</v>
      </c>
      <c r="I29" s="31"/>
      <c r="J29" s="31"/>
      <c r="K29" s="35"/>
    </row>
    <row r="30" spans="2:11" x14ac:dyDescent="0.25">
      <c r="B30" s="8" t="s">
        <v>384</v>
      </c>
      <c r="C30" s="57" t="s">
        <v>385</v>
      </c>
      <c r="D30" s="54" t="s">
        <v>386</v>
      </c>
      <c r="E30" s="6" t="s">
        <v>387</v>
      </c>
      <c r="F30" s="19">
        <v>600000</v>
      </c>
      <c r="G30" s="24">
        <v>929.4</v>
      </c>
      <c r="H30" s="24">
        <v>2.1800000000000002</v>
      </c>
      <c r="I30" s="31"/>
      <c r="J30" s="31"/>
      <c r="K30" s="35"/>
    </row>
    <row r="31" spans="2:11" x14ac:dyDescent="0.25">
      <c r="B31" s="8" t="s">
        <v>1803</v>
      </c>
      <c r="C31" s="57" t="s">
        <v>1804</v>
      </c>
      <c r="D31" s="54" t="s">
        <v>1805</v>
      </c>
      <c r="E31" s="6" t="s">
        <v>427</v>
      </c>
      <c r="F31" s="19">
        <v>1686843</v>
      </c>
      <c r="G31" s="24">
        <v>910.05</v>
      </c>
      <c r="H31" s="24">
        <v>2.14</v>
      </c>
      <c r="I31" s="31"/>
      <c r="J31" s="31"/>
      <c r="K31" s="35"/>
    </row>
    <row r="32" spans="2:11" x14ac:dyDescent="0.25">
      <c r="C32" s="58" t="s">
        <v>39</v>
      </c>
      <c r="D32" s="54"/>
      <c r="E32" s="6"/>
      <c r="F32" s="19"/>
      <c r="G32" s="25">
        <v>38809.660000000003</v>
      </c>
      <c r="H32" s="25">
        <v>91.17</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4380.9799999999996</v>
      </c>
      <c r="H72" s="24">
        <v>10.29</v>
      </c>
      <c r="I72" s="31"/>
      <c r="J72" s="31"/>
      <c r="K72" s="35"/>
    </row>
    <row r="73" spans="1:54" x14ac:dyDescent="0.25">
      <c r="C73" s="58" t="s">
        <v>39</v>
      </c>
      <c r="D73" s="54"/>
      <c r="E73" s="6"/>
      <c r="F73" s="19"/>
      <c r="G73" s="25">
        <v>4380.9799999999996</v>
      </c>
      <c r="H73" s="25">
        <v>10.29</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4815</v>
      </c>
      <c r="D76" s="54"/>
      <c r="E76" s="6"/>
      <c r="F76" s="19"/>
      <c r="G76" s="24" t="s">
        <v>2</v>
      </c>
      <c r="H76" s="24" t="s">
        <v>2</v>
      </c>
      <c r="I76" s="31"/>
      <c r="J76" s="31"/>
      <c r="K76" s="35"/>
      <c r="L76" s="3"/>
      <c r="AI76" s="3"/>
      <c r="AV76" s="3"/>
      <c r="AX76" s="3"/>
      <c r="BB76" s="3"/>
    </row>
    <row r="77" spans="1:54" x14ac:dyDescent="0.25">
      <c r="B77" s="8"/>
      <c r="C77" s="57" t="s">
        <v>40</v>
      </c>
      <c r="D77" s="54"/>
      <c r="E77" s="6"/>
      <c r="F77" s="19"/>
      <c r="G77" s="24">
        <v>-619.09</v>
      </c>
      <c r="H77" s="24">
        <v>-1.46</v>
      </c>
      <c r="I77" s="31"/>
      <c r="J77" s="31"/>
      <c r="K77" s="35"/>
    </row>
    <row r="78" spans="1:54" x14ac:dyDescent="0.25">
      <c r="C78" s="58" t="s">
        <v>39</v>
      </c>
      <c r="D78" s="54"/>
      <c r="E78" s="6"/>
      <c r="F78" s="19"/>
      <c r="G78" s="25">
        <v>-619.09</v>
      </c>
      <c r="H78" s="25">
        <v>-1.46</v>
      </c>
      <c r="I78" s="31"/>
      <c r="J78" s="31"/>
      <c r="K78" s="35"/>
    </row>
    <row r="79" spans="1:54" x14ac:dyDescent="0.25">
      <c r="C79" s="57"/>
      <c r="D79" s="54"/>
      <c r="E79" s="6"/>
      <c r="F79" s="19"/>
      <c r="G79" s="24"/>
      <c r="H79" s="24"/>
      <c r="I79" s="31"/>
      <c r="J79" s="31"/>
      <c r="K79" s="35"/>
    </row>
    <row r="80" spans="1:54" x14ac:dyDescent="0.25">
      <c r="C80" s="60" t="s">
        <v>41</v>
      </c>
      <c r="D80" s="55"/>
      <c r="E80" s="5"/>
      <c r="F80" s="20"/>
      <c r="G80" s="26">
        <v>42571.55</v>
      </c>
      <c r="H80" s="26">
        <v>100.00000000000001</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4881</v>
      </c>
      <c r="E90" s="82" t="s">
        <v>4882</v>
      </c>
      <c r="F90" s="83"/>
    </row>
    <row r="91" spans="3:11" x14ac:dyDescent="0.25">
      <c r="E91" s="2" t="s">
        <v>4903</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8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1806</v>
      </c>
      <c r="J2" s="38" t="s">
        <v>4626</v>
      </c>
    </row>
    <row r="3" spans="1:54" ht="16.5" x14ac:dyDescent="0.3">
      <c r="C3" s="1" t="s">
        <v>26</v>
      </c>
      <c r="D3" s="21" t="s">
        <v>1807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633</v>
      </c>
      <c r="C24" s="57" t="s">
        <v>634</v>
      </c>
      <c r="D24" s="54" t="s">
        <v>635</v>
      </c>
      <c r="E24" s="6" t="s">
        <v>620</v>
      </c>
      <c r="F24" s="19">
        <v>167000000</v>
      </c>
      <c r="G24" s="24">
        <v>167968.27</v>
      </c>
      <c r="H24" s="24">
        <v>25.18</v>
      </c>
      <c r="I24" s="31">
        <v>7.0987271999999999</v>
      </c>
      <c r="J24" s="31"/>
      <c r="K24" s="35"/>
    </row>
    <row r="25" spans="1:11" x14ac:dyDescent="0.25">
      <c r="B25" s="8" t="s">
        <v>621</v>
      </c>
      <c r="C25" s="57" t="s">
        <v>622</v>
      </c>
      <c r="D25" s="54" t="s">
        <v>623</v>
      </c>
      <c r="E25" s="6" t="s">
        <v>620</v>
      </c>
      <c r="F25" s="19">
        <v>151000000</v>
      </c>
      <c r="G25" s="24">
        <v>155331.44</v>
      </c>
      <c r="H25" s="24">
        <v>23.28</v>
      </c>
      <c r="I25" s="31">
        <v>7.2009496000000004</v>
      </c>
      <c r="J25" s="31"/>
      <c r="K25" s="35"/>
    </row>
    <row r="26" spans="1:11" x14ac:dyDescent="0.25">
      <c r="B26" s="8" t="s">
        <v>624</v>
      </c>
      <c r="C26" s="57" t="s">
        <v>625</v>
      </c>
      <c r="D26" s="54" t="s">
        <v>626</v>
      </c>
      <c r="E26" s="6" t="s">
        <v>620</v>
      </c>
      <c r="F26" s="19">
        <v>121000000</v>
      </c>
      <c r="G26" s="24">
        <v>123260.64</v>
      </c>
      <c r="H26" s="24">
        <v>18.47</v>
      </c>
      <c r="I26" s="31">
        <v>7.1106094000000004</v>
      </c>
      <c r="J26" s="31"/>
      <c r="K26" s="35"/>
    </row>
    <row r="27" spans="1:11" x14ac:dyDescent="0.25">
      <c r="B27" s="8" t="s">
        <v>1059</v>
      </c>
      <c r="C27" s="57" t="s">
        <v>1060</v>
      </c>
      <c r="D27" s="54" t="s">
        <v>1061</v>
      </c>
      <c r="E27" s="6" t="s">
        <v>620</v>
      </c>
      <c r="F27" s="19">
        <v>54500000</v>
      </c>
      <c r="G27" s="24">
        <v>55370.31</v>
      </c>
      <c r="H27" s="24">
        <v>8.3000000000000007</v>
      </c>
      <c r="I27" s="31">
        <v>7.0397027999999997</v>
      </c>
      <c r="J27" s="31"/>
      <c r="K27" s="35"/>
    </row>
    <row r="28" spans="1:11" x14ac:dyDescent="0.25">
      <c r="B28" s="8" t="s">
        <v>630</v>
      </c>
      <c r="C28" s="57" t="s">
        <v>631</v>
      </c>
      <c r="D28" s="54" t="s">
        <v>632</v>
      </c>
      <c r="E28" s="6" t="s">
        <v>620</v>
      </c>
      <c r="F28" s="19">
        <v>12500000</v>
      </c>
      <c r="G28" s="24">
        <v>12690.9</v>
      </c>
      <c r="H28" s="24">
        <v>1.9</v>
      </c>
      <c r="I28" s="31">
        <v>7.1517244</v>
      </c>
      <c r="J28" s="31"/>
      <c r="K28" s="35"/>
    </row>
    <row r="29" spans="1:11" x14ac:dyDescent="0.25">
      <c r="B29" s="8" t="s">
        <v>617</v>
      </c>
      <c r="C29" s="57" t="s">
        <v>618</v>
      </c>
      <c r="D29" s="54" t="s">
        <v>619</v>
      </c>
      <c r="E29" s="6" t="s">
        <v>620</v>
      </c>
      <c r="F29" s="19">
        <v>2500000</v>
      </c>
      <c r="G29" s="24">
        <v>2593.0100000000002</v>
      </c>
      <c r="H29" s="24">
        <v>0.39</v>
      </c>
      <c r="I29" s="31">
        <v>7.2210967999999998</v>
      </c>
      <c r="J29" s="31"/>
      <c r="K29" s="35"/>
    </row>
    <row r="30" spans="1:11" x14ac:dyDescent="0.25">
      <c r="C30" s="58" t="s">
        <v>39</v>
      </c>
      <c r="D30" s="54"/>
      <c r="E30" s="6"/>
      <c r="F30" s="19"/>
      <c r="G30" s="25">
        <v>517214.57</v>
      </c>
      <c r="H30" s="25">
        <v>77.52</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2:11" x14ac:dyDescent="0.25">
      <c r="B33" s="8" t="s">
        <v>663</v>
      </c>
      <c r="C33" s="57" t="s">
        <v>664</v>
      </c>
      <c r="D33" s="54" t="s">
        <v>665</v>
      </c>
      <c r="E33" s="6" t="s">
        <v>620</v>
      </c>
      <c r="F33" s="19">
        <v>24500000</v>
      </c>
      <c r="G33" s="24">
        <v>25651.4</v>
      </c>
      <c r="H33" s="24">
        <v>3.84</v>
      </c>
      <c r="I33" s="31">
        <v>7.5323186</v>
      </c>
      <c r="J33" s="31"/>
      <c r="K33" s="35"/>
    </row>
    <row r="34" spans="2:11" x14ac:dyDescent="0.25">
      <c r="B34" s="8" t="s">
        <v>1808</v>
      </c>
      <c r="C34" s="57" t="s">
        <v>1809</v>
      </c>
      <c r="D34" s="54" t="s">
        <v>1810</v>
      </c>
      <c r="E34" s="6" t="s">
        <v>620</v>
      </c>
      <c r="F34" s="19">
        <v>20489800</v>
      </c>
      <c r="G34" s="24">
        <v>21103.9</v>
      </c>
      <c r="H34" s="24">
        <v>3.16</v>
      </c>
      <c r="I34" s="31">
        <v>7.4892431999999998</v>
      </c>
      <c r="J34" s="31"/>
      <c r="K34" s="35"/>
    </row>
    <row r="35" spans="2:11" x14ac:dyDescent="0.25">
      <c r="B35" s="8" t="s">
        <v>1811</v>
      </c>
      <c r="C35" s="57" t="s">
        <v>1812</v>
      </c>
      <c r="D35" s="54" t="s">
        <v>1813</v>
      </c>
      <c r="E35" s="6" t="s">
        <v>620</v>
      </c>
      <c r="F35" s="19">
        <v>20000000</v>
      </c>
      <c r="G35" s="24">
        <v>20571.54</v>
      </c>
      <c r="H35" s="24">
        <v>3.08</v>
      </c>
      <c r="I35" s="31">
        <v>7.4996432000000004</v>
      </c>
      <c r="J35" s="31"/>
      <c r="K35" s="35"/>
    </row>
    <row r="36" spans="2:11" x14ac:dyDescent="0.25">
      <c r="B36" s="8" t="s">
        <v>1814</v>
      </c>
      <c r="C36" s="57" t="s">
        <v>1815</v>
      </c>
      <c r="D36" s="54" t="s">
        <v>1816</v>
      </c>
      <c r="E36" s="6" t="s">
        <v>620</v>
      </c>
      <c r="F36" s="19">
        <v>17963600</v>
      </c>
      <c r="G36" s="24">
        <v>18821.72</v>
      </c>
      <c r="H36" s="24">
        <v>2.82</v>
      </c>
      <c r="I36" s="31">
        <v>7.5110323000000001</v>
      </c>
      <c r="J36" s="31"/>
      <c r="K36" s="35"/>
    </row>
    <row r="37" spans="2:11" x14ac:dyDescent="0.25">
      <c r="B37" s="8" t="s">
        <v>669</v>
      </c>
      <c r="C37" s="57" t="s">
        <v>670</v>
      </c>
      <c r="D37" s="54" t="s">
        <v>671</v>
      </c>
      <c r="E37" s="6" t="s">
        <v>620</v>
      </c>
      <c r="F37" s="19">
        <v>15000000</v>
      </c>
      <c r="G37" s="24">
        <v>15576.09</v>
      </c>
      <c r="H37" s="24">
        <v>2.33</v>
      </c>
      <c r="I37" s="31">
        <v>7.4598018000000001</v>
      </c>
      <c r="J37" s="31"/>
      <c r="K37" s="35"/>
    </row>
    <row r="38" spans="2:11" x14ac:dyDescent="0.25">
      <c r="B38" s="8" t="s">
        <v>1244</v>
      </c>
      <c r="C38" s="57" t="s">
        <v>1245</v>
      </c>
      <c r="D38" s="54" t="s">
        <v>1246</v>
      </c>
      <c r="E38" s="6" t="s">
        <v>620</v>
      </c>
      <c r="F38" s="19">
        <v>12109900</v>
      </c>
      <c r="G38" s="24">
        <v>12514.33</v>
      </c>
      <c r="H38" s="24">
        <v>1.88</v>
      </c>
      <c r="I38" s="31">
        <v>7.4903218999999996</v>
      </c>
      <c r="J38" s="31"/>
      <c r="K38" s="35"/>
    </row>
    <row r="39" spans="2:11" x14ac:dyDescent="0.25">
      <c r="B39" s="8" t="s">
        <v>666</v>
      </c>
      <c r="C39" s="57" t="s">
        <v>667</v>
      </c>
      <c r="D39" s="54" t="s">
        <v>668</v>
      </c>
      <c r="E39" s="6" t="s">
        <v>620</v>
      </c>
      <c r="F39" s="19">
        <v>10000000</v>
      </c>
      <c r="G39" s="24">
        <v>10439.950000000001</v>
      </c>
      <c r="H39" s="24">
        <v>1.56</v>
      </c>
      <c r="I39" s="31">
        <v>7.5269225000000004</v>
      </c>
      <c r="J39" s="31"/>
      <c r="K39" s="35"/>
    </row>
    <row r="40" spans="2:11" x14ac:dyDescent="0.25">
      <c r="B40" s="8" t="s">
        <v>1250</v>
      </c>
      <c r="C40" s="57" t="s">
        <v>1251</v>
      </c>
      <c r="D40" s="54" t="s">
        <v>1252</v>
      </c>
      <c r="E40" s="6" t="s">
        <v>620</v>
      </c>
      <c r="F40" s="19">
        <v>6500000</v>
      </c>
      <c r="G40" s="24">
        <v>6649.96</v>
      </c>
      <c r="H40" s="24">
        <v>1</v>
      </c>
      <c r="I40" s="31">
        <v>7.4732963999999997</v>
      </c>
      <c r="J40" s="31"/>
      <c r="K40" s="35"/>
    </row>
    <row r="41" spans="2:11" x14ac:dyDescent="0.25">
      <c r="B41" s="8" t="s">
        <v>1817</v>
      </c>
      <c r="C41" s="57" t="s">
        <v>1818</v>
      </c>
      <c r="D41" s="54" t="s">
        <v>1819</v>
      </c>
      <c r="E41" s="6" t="s">
        <v>620</v>
      </c>
      <c r="F41" s="19">
        <v>1233700</v>
      </c>
      <c r="G41" s="24">
        <v>1265.3499999999999</v>
      </c>
      <c r="H41" s="24">
        <v>0.19</v>
      </c>
      <c r="I41" s="31">
        <v>7.4720864999999996</v>
      </c>
      <c r="J41" s="31"/>
      <c r="K41" s="35"/>
    </row>
    <row r="42" spans="2:11" x14ac:dyDescent="0.25">
      <c r="B42" s="8" t="s">
        <v>657</v>
      </c>
      <c r="C42" s="57" t="s">
        <v>658</v>
      </c>
      <c r="D42" s="54" t="s">
        <v>659</v>
      </c>
      <c r="E42" s="6" t="s">
        <v>620</v>
      </c>
      <c r="F42" s="19">
        <v>218600</v>
      </c>
      <c r="G42" s="24">
        <v>227.77</v>
      </c>
      <c r="H42" s="24">
        <v>0.03</v>
      </c>
      <c r="I42" s="31">
        <v>7.5110299999999999</v>
      </c>
      <c r="J42" s="31"/>
      <c r="K42" s="35"/>
    </row>
    <row r="43" spans="2:11" x14ac:dyDescent="0.25">
      <c r="C43" s="58" t="s">
        <v>39</v>
      </c>
      <c r="D43" s="54"/>
      <c r="E43" s="6"/>
      <c r="F43" s="19"/>
      <c r="G43" s="25">
        <v>132822.01</v>
      </c>
      <c r="H43" s="25">
        <v>19.89</v>
      </c>
      <c r="I43" s="31"/>
      <c r="J43" s="31"/>
      <c r="K43" s="35"/>
    </row>
    <row r="44" spans="2:11" x14ac:dyDescent="0.25">
      <c r="C44" s="57"/>
      <c r="D44" s="54"/>
      <c r="E44" s="6"/>
      <c r="F44" s="19"/>
      <c r="G44" s="24"/>
      <c r="H44" s="24"/>
      <c r="I44" s="31"/>
      <c r="J44" s="31"/>
      <c r="K44" s="35"/>
    </row>
    <row r="45" spans="2:11" x14ac:dyDescent="0.25">
      <c r="C45" s="58" t="s">
        <v>11</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13</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14</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4651.0600000000004</v>
      </c>
      <c r="H67" s="24">
        <v>0.7</v>
      </c>
      <c r="I67" s="31"/>
      <c r="J67" s="31"/>
      <c r="K67" s="35"/>
    </row>
    <row r="68" spans="1:54" x14ac:dyDescent="0.25">
      <c r="C68" s="58" t="s">
        <v>39</v>
      </c>
      <c r="D68" s="54"/>
      <c r="E68" s="6"/>
      <c r="F68" s="19"/>
      <c r="G68" s="25">
        <v>4651.0600000000004</v>
      </c>
      <c r="H68" s="25">
        <v>0.7</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4815</v>
      </c>
      <c r="D71" s="54"/>
      <c r="E71" s="6"/>
      <c r="F71" s="19"/>
      <c r="G71" s="24" t="s">
        <v>2</v>
      </c>
      <c r="H71" s="24" t="s">
        <v>2</v>
      </c>
      <c r="I71" s="31"/>
      <c r="J71" s="31"/>
      <c r="K71" s="35"/>
      <c r="L71" s="3"/>
      <c r="AI71" s="3"/>
      <c r="AV71" s="3"/>
      <c r="AX71" s="3"/>
      <c r="BB71" s="3"/>
    </row>
    <row r="72" spans="1:54" x14ac:dyDescent="0.25">
      <c r="B72" s="8"/>
      <c r="C72" s="57" t="s">
        <v>40</v>
      </c>
      <c r="D72" s="54"/>
      <c r="E72" s="6"/>
      <c r="F72" s="19"/>
      <c r="G72" s="24">
        <v>12496.13</v>
      </c>
      <c r="H72" s="24">
        <v>1.8900000000000001</v>
      </c>
      <c r="I72" s="31"/>
      <c r="J72" s="31"/>
      <c r="K72" s="35"/>
    </row>
    <row r="73" spans="1:54" x14ac:dyDescent="0.25">
      <c r="C73" s="58" t="s">
        <v>39</v>
      </c>
      <c r="D73" s="54"/>
      <c r="E73" s="6"/>
      <c r="F73" s="19"/>
      <c r="G73" s="25">
        <v>12496.13</v>
      </c>
      <c r="H73" s="25">
        <v>1.8900000000000001</v>
      </c>
      <c r="I73" s="31"/>
      <c r="J73" s="31"/>
      <c r="K73" s="35"/>
    </row>
    <row r="74" spans="1:54" x14ac:dyDescent="0.25">
      <c r="C74" s="57"/>
      <c r="D74" s="54"/>
      <c r="E74" s="6"/>
      <c r="F74" s="19"/>
      <c r="G74" s="24"/>
      <c r="H74" s="24"/>
      <c r="I74" s="31"/>
      <c r="J74" s="31"/>
      <c r="K74" s="35"/>
    </row>
    <row r="75" spans="1:54" x14ac:dyDescent="0.25">
      <c r="C75" s="60" t="s">
        <v>41</v>
      </c>
      <c r="D75" s="55"/>
      <c r="E75" s="5"/>
      <c r="F75" s="20"/>
      <c r="G75" s="26">
        <v>667183.77</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4881</v>
      </c>
      <c r="E85" s="82" t="s">
        <v>4882</v>
      </c>
      <c r="F85" s="83"/>
    </row>
    <row r="86" spans="3:6" x14ac:dyDescent="0.25">
      <c r="E86" s="2" t="s">
        <v>4904</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27"/>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1820</v>
      </c>
      <c r="J2" s="38" t="s">
        <v>4626</v>
      </c>
    </row>
    <row r="3" spans="1:54" ht="16.5" x14ac:dyDescent="0.3">
      <c r="C3" s="1" t="s">
        <v>26</v>
      </c>
      <c r="D3" s="21" t="s">
        <v>1821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15965055</v>
      </c>
      <c r="G10" s="24">
        <v>151532.32</v>
      </c>
      <c r="H10" s="24">
        <v>8.8800000000000008</v>
      </c>
      <c r="I10" s="31"/>
      <c r="J10" s="31"/>
      <c r="K10" s="35"/>
    </row>
    <row r="11" spans="1:54" x14ac:dyDescent="0.25">
      <c r="B11" s="8" t="s">
        <v>104</v>
      </c>
      <c r="C11" s="57" t="s">
        <v>105</v>
      </c>
      <c r="D11" s="54" t="s">
        <v>106</v>
      </c>
      <c r="E11" s="6" t="s">
        <v>60</v>
      </c>
      <c r="F11" s="19">
        <v>6095354</v>
      </c>
      <c r="G11" s="24">
        <v>98187.01</v>
      </c>
      <c r="H11" s="24">
        <v>5.76</v>
      </c>
      <c r="I11" s="31"/>
      <c r="J11" s="31"/>
      <c r="K11" s="35"/>
    </row>
    <row r="12" spans="1:54" x14ac:dyDescent="0.25">
      <c r="B12" s="8" t="s">
        <v>111</v>
      </c>
      <c r="C12" s="57" t="s">
        <v>112</v>
      </c>
      <c r="D12" s="54" t="s">
        <v>113</v>
      </c>
      <c r="E12" s="6" t="s">
        <v>60</v>
      </c>
      <c r="F12" s="19">
        <v>4314000</v>
      </c>
      <c r="G12" s="24">
        <v>86899.06</v>
      </c>
      <c r="H12" s="24">
        <v>5.09</v>
      </c>
      <c r="I12" s="31"/>
      <c r="J12" s="31"/>
      <c r="K12" s="35"/>
    </row>
    <row r="13" spans="1:54" x14ac:dyDescent="0.25">
      <c r="B13" s="8" t="s">
        <v>197</v>
      </c>
      <c r="C13" s="57" t="s">
        <v>198</v>
      </c>
      <c r="D13" s="54" t="s">
        <v>199</v>
      </c>
      <c r="E13" s="6" t="s">
        <v>172</v>
      </c>
      <c r="F13" s="19">
        <v>17900000</v>
      </c>
      <c r="G13" s="24">
        <v>79744.5</v>
      </c>
      <c r="H13" s="24">
        <v>4.68</v>
      </c>
      <c r="I13" s="31"/>
      <c r="J13" s="31"/>
      <c r="K13" s="35"/>
    </row>
    <row r="14" spans="1:54" x14ac:dyDescent="0.25">
      <c r="B14" s="8" t="s">
        <v>54</v>
      </c>
      <c r="C14" s="57" t="s">
        <v>55</v>
      </c>
      <c r="D14" s="54" t="s">
        <v>56</v>
      </c>
      <c r="E14" s="6" t="s">
        <v>53</v>
      </c>
      <c r="F14" s="19">
        <v>5160000</v>
      </c>
      <c r="G14" s="24">
        <v>68024.28</v>
      </c>
      <c r="H14" s="24">
        <v>3.99</v>
      </c>
      <c r="I14" s="31"/>
      <c r="J14" s="31"/>
      <c r="K14" s="35"/>
    </row>
    <row r="15" spans="1:54" x14ac:dyDescent="0.25">
      <c r="B15" s="8" t="s">
        <v>80</v>
      </c>
      <c r="C15" s="57" t="s">
        <v>81</v>
      </c>
      <c r="D15" s="54" t="s">
        <v>82</v>
      </c>
      <c r="E15" s="6" t="s">
        <v>60</v>
      </c>
      <c r="F15" s="19">
        <v>10038901</v>
      </c>
      <c r="G15" s="24">
        <v>58210.57</v>
      </c>
      <c r="H15" s="24">
        <v>3.41</v>
      </c>
      <c r="I15" s="31"/>
      <c r="J15" s="31"/>
      <c r="K15" s="35"/>
    </row>
    <row r="16" spans="1:54" x14ac:dyDescent="0.25">
      <c r="B16" s="8" t="s">
        <v>518</v>
      </c>
      <c r="C16" s="57" t="s">
        <v>519</v>
      </c>
      <c r="D16" s="54" t="s">
        <v>520</v>
      </c>
      <c r="E16" s="6" t="s">
        <v>64</v>
      </c>
      <c r="F16" s="19">
        <v>669700</v>
      </c>
      <c r="G16" s="24">
        <v>46811.03</v>
      </c>
      <c r="H16" s="24">
        <v>2.74</v>
      </c>
      <c r="I16" s="31"/>
      <c r="J16" s="31"/>
      <c r="K16" s="35"/>
    </row>
    <row r="17" spans="2:11" x14ac:dyDescent="0.25">
      <c r="B17" s="8" t="s">
        <v>203</v>
      </c>
      <c r="C17" s="57" t="s">
        <v>204</v>
      </c>
      <c r="D17" s="54" t="s">
        <v>205</v>
      </c>
      <c r="E17" s="6" t="s">
        <v>206</v>
      </c>
      <c r="F17" s="19">
        <v>1788270</v>
      </c>
      <c r="G17" s="24">
        <v>44168.480000000003</v>
      </c>
      <c r="H17" s="24">
        <v>2.59</v>
      </c>
      <c r="I17" s="31"/>
      <c r="J17" s="31"/>
      <c r="K17" s="35"/>
    </row>
    <row r="18" spans="2:11" x14ac:dyDescent="0.25">
      <c r="B18" s="8" t="s">
        <v>302</v>
      </c>
      <c r="C18" s="57" t="s">
        <v>303</v>
      </c>
      <c r="D18" s="54" t="s">
        <v>304</v>
      </c>
      <c r="E18" s="6" t="s">
        <v>60</v>
      </c>
      <c r="F18" s="19">
        <v>23455000</v>
      </c>
      <c r="G18" s="24">
        <v>43391.75</v>
      </c>
      <c r="H18" s="24">
        <v>2.54</v>
      </c>
      <c r="I18" s="31"/>
      <c r="J18" s="31"/>
      <c r="K18" s="35"/>
    </row>
    <row r="19" spans="2:11" x14ac:dyDescent="0.25">
      <c r="B19" s="8" t="s">
        <v>216</v>
      </c>
      <c r="C19" s="57" t="s">
        <v>217</v>
      </c>
      <c r="D19" s="54" t="s">
        <v>218</v>
      </c>
      <c r="E19" s="6" t="s">
        <v>219</v>
      </c>
      <c r="F19" s="19">
        <v>5050000</v>
      </c>
      <c r="G19" s="24">
        <v>42919.95</v>
      </c>
      <c r="H19" s="24">
        <v>2.52</v>
      </c>
      <c r="I19" s="31"/>
      <c r="J19" s="31"/>
      <c r="K19" s="35"/>
    </row>
    <row r="20" spans="2:11" x14ac:dyDescent="0.25">
      <c r="B20" s="8" t="s">
        <v>68</v>
      </c>
      <c r="C20" s="57" t="s">
        <v>69</v>
      </c>
      <c r="D20" s="54" t="s">
        <v>70</v>
      </c>
      <c r="E20" s="6" t="s">
        <v>71</v>
      </c>
      <c r="F20" s="19">
        <v>1720000</v>
      </c>
      <c r="G20" s="24">
        <v>37937.18</v>
      </c>
      <c r="H20" s="24">
        <v>2.2200000000000002</v>
      </c>
      <c r="I20" s="31"/>
      <c r="J20" s="31"/>
      <c r="K20" s="35"/>
    </row>
    <row r="21" spans="2:11" x14ac:dyDescent="0.25">
      <c r="B21" s="8" t="s">
        <v>838</v>
      </c>
      <c r="C21" s="57" t="s">
        <v>839</v>
      </c>
      <c r="D21" s="54" t="s">
        <v>840</v>
      </c>
      <c r="E21" s="6" t="s">
        <v>96</v>
      </c>
      <c r="F21" s="19">
        <v>3222000</v>
      </c>
      <c r="G21" s="24">
        <v>37054.61</v>
      </c>
      <c r="H21" s="24">
        <v>2.17</v>
      </c>
      <c r="I21" s="31"/>
      <c r="J21" s="31"/>
      <c r="K21" s="35"/>
    </row>
    <row r="22" spans="2:11" x14ac:dyDescent="0.25">
      <c r="B22" s="8" t="s">
        <v>250</v>
      </c>
      <c r="C22" s="57" t="s">
        <v>251</v>
      </c>
      <c r="D22" s="54" t="s">
        <v>252</v>
      </c>
      <c r="E22" s="6" t="s">
        <v>75</v>
      </c>
      <c r="F22" s="19">
        <v>8832640</v>
      </c>
      <c r="G22" s="24">
        <v>29911.74</v>
      </c>
      <c r="H22" s="24">
        <v>1.75</v>
      </c>
      <c r="I22" s="31"/>
      <c r="J22" s="31"/>
      <c r="K22" s="35"/>
    </row>
    <row r="23" spans="2:11" x14ac:dyDescent="0.25">
      <c r="B23" s="8" t="s">
        <v>133</v>
      </c>
      <c r="C23" s="57" t="s">
        <v>134</v>
      </c>
      <c r="D23" s="54" t="s">
        <v>135</v>
      </c>
      <c r="E23" s="6" t="s">
        <v>136</v>
      </c>
      <c r="F23" s="19">
        <v>7363324</v>
      </c>
      <c r="G23" s="24">
        <v>29887.73</v>
      </c>
      <c r="H23" s="24">
        <v>1.75</v>
      </c>
      <c r="I23" s="31"/>
      <c r="J23" s="31"/>
      <c r="K23" s="35"/>
    </row>
    <row r="24" spans="2:11" x14ac:dyDescent="0.25">
      <c r="B24" s="8" t="s">
        <v>339</v>
      </c>
      <c r="C24" s="57" t="s">
        <v>340</v>
      </c>
      <c r="D24" s="54" t="s">
        <v>341</v>
      </c>
      <c r="E24" s="6" t="s">
        <v>60</v>
      </c>
      <c r="F24" s="19">
        <v>10800000</v>
      </c>
      <c r="G24" s="24">
        <v>28944</v>
      </c>
      <c r="H24" s="24">
        <v>1.7</v>
      </c>
      <c r="I24" s="31"/>
      <c r="J24" s="31"/>
      <c r="K24" s="35"/>
    </row>
    <row r="25" spans="2:11" x14ac:dyDescent="0.25">
      <c r="B25" s="8" t="s">
        <v>371</v>
      </c>
      <c r="C25" s="57" t="s">
        <v>372</v>
      </c>
      <c r="D25" s="54" t="s">
        <v>373</v>
      </c>
      <c r="E25" s="6" t="s">
        <v>374</v>
      </c>
      <c r="F25" s="19">
        <v>26467329</v>
      </c>
      <c r="G25" s="24">
        <v>27737.759999999998</v>
      </c>
      <c r="H25" s="24">
        <v>1.63</v>
      </c>
      <c r="I25" s="31"/>
      <c r="J25" s="31"/>
      <c r="K25" s="35"/>
    </row>
    <row r="26" spans="2:11" x14ac:dyDescent="0.25">
      <c r="B26" s="8" t="s">
        <v>446</v>
      </c>
      <c r="C26" s="57" t="s">
        <v>447</v>
      </c>
      <c r="D26" s="54" t="s">
        <v>448</v>
      </c>
      <c r="E26" s="6" t="s">
        <v>278</v>
      </c>
      <c r="F26" s="19">
        <v>2278159</v>
      </c>
      <c r="G26" s="24">
        <v>26930.12</v>
      </c>
      <c r="H26" s="24">
        <v>1.58</v>
      </c>
      <c r="I26" s="31"/>
      <c r="J26" s="31"/>
      <c r="K26" s="35"/>
    </row>
    <row r="27" spans="2:11" x14ac:dyDescent="0.25">
      <c r="B27" s="8" t="s">
        <v>224</v>
      </c>
      <c r="C27" s="57" t="s">
        <v>225</v>
      </c>
      <c r="D27" s="54" t="s">
        <v>226</v>
      </c>
      <c r="E27" s="6" t="s">
        <v>128</v>
      </c>
      <c r="F27" s="19">
        <v>2700000</v>
      </c>
      <c r="G27" s="24">
        <v>26334.45</v>
      </c>
      <c r="H27" s="24">
        <v>1.54</v>
      </c>
      <c r="I27" s="31"/>
      <c r="J27" s="31"/>
      <c r="K27" s="35"/>
    </row>
    <row r="28" spans="2:11" x14ac:dyDescent="0.25">
      <c r="B28" s="8" t="s">
        <v>118</v>
      </c>
      <c r="C28" s="57" t="s">
        <v>119</v>
      </c>
      <c r="D28" s="54" t="s">
        <v>120</v>
      </c>
      <c r="E28" s="6" t="s">
        <v>121</v>
      </c>
      <c r="F28" s="19">
        <v>4741804</v>
      </c>
      <c r="G28" s="24">
        <v>25679.24</v>
      </c>
      <c r="H28" s="24">
        <v>1.51</v>
      </c>
      <c r="I28" s="31"/>
      <c r="J28" s="31"/>
      <c r="K28" s="35"/>
    </row>
    <row r="29" spans="2:11" x14ac:dyDescent="0.25">
      <c r="B29" s="8" t="s">
        <v>200</v>
      </c>
      <c r="C29" s="57" t="s">
        <v>201</v>
      </c>
      <c r="D29" s="54" t="s">
        <v>202</v>
      </c>
      <c r="E29" s="6" t="s">
        <v>151</v>
      </c>
      <c r="F29" s="19">
        <v>6362545</v>
      </c>
      <c r="G29" s="24">
        <v>24794.84</v>
      </c>
      <c r="H29" s="24">
        <v>1.45</v>
      </c>
      <c r="I29" s="31"/>
      <c r="J29" s="31"/>
      <c r="K29" s="35"/>
    </row>
    <row r="30" spans="2:11" x14ac:dyDescent="0.25">
      <c r="B30" s="8" t="s">
        <v>166</v>
      </c>
      <c r="C30" s="57" t="s">
        <v>167</v>
      </c>
      <c r="D30" s="54" t="s">
        <v>168</v>
      </c>
      <c r="E30" s="6" t="s">
        <v>53</v>
      </c>
      <c r="F30" s="19">
        <v>2200000</v>
      </c>
      <c r="G30" s="24">
        <v>24542.1</v>
      </c>
      <c r="H30" s="24">
        <v>1.44</v>
      </c>
      <c r="I30" s="31"/>
      <c r="J30" s="31"/>
      <c r="K30" s="35"/>
    </row>
    <row r="31" spans="2:11" x14ac:dyDescent="0.25">
      <c r="B31" s="8" t="s">
        <v>381</v>
      </c>
      <c r="C31" s="57" t="s">
        <v>382</v>
      </c>
      <c r="D31" s="54" t="s">
        <v>383</v>
      </c>
      <c r="E31" s="6" t="s">
        <v>206</v>
      </c>
      <c r="F31" s="19">
        <v>6326000</v>
      </c>
      <c r="G31" s="24">
        <v>22995.01</v>
      </c>
      <c r="H31" s="24">
        <v>1.35</v>
      </c>
      <c r="I31" s="31"/>
      <c r="J31" s="31"/>
      <c r="K31" s="35"/>
    </row>
    <row r="32" spans="2:11" x14ac:dyDescent="0.25">
      <c r="B32" s="8" t="s">
        <v>83</v>
      </c>
      <c r="C32" s="57" t="s">
        <v>84</v>
      </c>
      <c r="D32" s="54" t="s">
        <v>85</v>
      </c>
      <c r="E32" s="6" t="s">
        <v>86</v>
      </c>
      <c r="F32" s="19">
        <v>230000</v>
      </c>
      <c r="G32" s="24">
        <v>21545.71</v>
      </c>
      <c r="H32" s="24">
        <v>1.26</v>
      </c>
      <c r="I32" s="31"/>
      <c r="J32" s="31"/>
      <c r="K32" s="35"/>
    </row>
    <row r="33" spans="2:11" x14ac:dyDescent="0.25">
      <c r="B33" s="8" t="s">
        <v>90</v>
      </c>
      <c r="C33" s="57" t="s">
        <v>91</v>
      </c>
      <c r="D33" s="54" t="s">
        <v>92</v>
      </c>
      <c r="E33" s="6" t="s">
        <v>86</v>
      </c>
      <c r="F33" s="19">
        <v>1600000</v>
      </c>
      <c r="G33" s="24">
        <v>20844.8</v>
      </c>
      <c r="H33" s="24">
        <v>1.22</v>
      </c>
      <c r="I33" s="31"/>
      <c r="J33" s="31"/>
      <c r="K33" s="35"/>
    </row>
    <row r="34" spans="2:11" x14ac:dyDescent="0.25">
      <c r="B34" s="8" t="s">
        <v>240</v>
      </c>
      <c r="C34" s="57" t="s">
        <v>241</v>
      </c>
      <c r="D34" s="54" t="s">
        <v>242</v>
      </c>
      <c r="E34" s="6" t="s">
        <v>121</v>
      </c>
      <c r="F34" s="19">
        <v>190000</v>
      </c>
      <c r="G34" s="24">
        <v>20238.71</v>
      </c>
      <c r="H34" s="24">
        <v>1.19</v>
      </c>
      <c r="I34" s="31"/>
      <c r="J34" s="31"/>
      <c r="K34" s="35"/>
    </row>
    <row r="35" spans="2:11" x14ac:dyDescent="0.25">
      <c r="B35" s="8" t="s">
        <v>275</v>
      </c>
      <c r="C35" s="57" t="s">
        <v>276</v>
      </c>
      <c r="D35" s="54" t="s">
        <v>277</v>
      </c>
      <c r="E35" s="6" t="s">
        <v>278</v>
      </c>
      <c r="F35" s="19">
        <v>3400000</v>
      </c>
      <c r="G35" s="24">
        <v>20139.900000000001</v>
      </c>
      <c r="H35" s="24">
        <v>1.18</v>
      </c>
      <c r="I35" s="31"/>
      <c r="J35" s="31"/>
      <c r="K35" s="35"/>
    </row>
    <row r="36" spans="2:11" x14ac:dyDescent="0.25">
      <c r="B36" s="8" t="s">
        <v>220</v>
      </c>
      <c r="C36" s="57" t="s">
        <v>221</v>
      </c>
      <c r="D36" s="54" t="s">
        <v>222</v>
      </c>
      <c r="E36" s="6" t="s">
        <v>223</v>
      </c>
      <c r="F36" s="19">
        <v>3605899</v>
      </c>
      <c r="G36" s="24">
        <v>19812.61</v>
      </c>
      <c r="H36" s="24">
        <v>1.1599999999999999</v>
      </c>
      <c r="I36" s="31"/>
      <c r="J36" s="31"/>
      <c r="K36" s="35"/>
    </row>
    <row r="37" spans="2:11" x14ac:dyDescent="0.25">
      <c r="B37" s="8" t="s">
        <v>87</v>
      </c>
      <c r="C37" s="57" t="s">
        <v>88</v>
      </c>
      <c r="D37" s="54" t="s">
        <v>89</v>
      </c>
      <c r="E37" s="6" t="s">
        <v>86</v>
      </c>
      <c r="F37" s="19">
        <v>1470000</v>
      </c>
      <c r="G37" s="24">
        <v>19389.3</v>
      </c>
      <c r="H37" s="24">
        <v>1.1399999999999999</v>
      </c>
      <c r="I37" s="31"/>
      <c r="J37" s="31"/>
      <c r="K37" s="35"/>
    </row>
    <row r="38" spans="2:11" x14ac:dyDescent="0.25">
      <c r="B38" s="8" t="s">
        <v>100</v>
      </c>
      <c r="C38" s="57" t="s">
        <v>101</v>
      </c>
      <c r="D38" s="54" t="s">
        <v>102</v>
      </c>
      <c r="E38" s="6" t="s">
        <v>103</v>
      </c>
      <c r="F38" s="19">
        <v>49665</v>
      </c>
      <c r="G38" s="24">
        <v>19257.93</v>
      </c>
      <c r="H38" s="24">
        <v>1.1299999999999999</v>
      </c>
      <c r="I38" s="31"/>
      <c r="J38" s="31"/>
      <c r="K38" s="35"/>
    </row>
    <row r="39" spans="2:11" x14ac:dyDescent="0.25">
      <c r="B39" s="8" t="s">
        <v>384</v>
      </c>
      <c r="C39" s="57" t="s">
        <v>385</v>
      </c>
      <c r="D39" s="54" t="s">
        <v>386</v>
      </c>
      <c r="E39" s="6" t="s">
        <v>387</v>
      </c>
      <c r="F39" s="19">
        <v>12372850</v>
      </c>
      <c r="G39" s="24">
        <v>19165.54</v>
      </c>
      <c r="H39" s="24">
        <v>1.1200000000000001</v>
      </c>
      <c r="I39" s="31"/>
      <c r="J39" s="31"/>
      <c r="K39" s="35"/>
    </row>
    <row r="40" spans="2:11" x14ac:dyDescent="0.25">
      <c r="B40" s="8" t="s">
        <v>317</v>
      </c>
      <c r="C40" s="57" t="s">
        <v>318</v>
      </c>
      <c r="D40" s="54" t="s">
        <v>319</v>
      </c>
      <c r="E40" s="6" t="s">
        <v>320</v>
      </c>
      <c r="F40" s="19">
        <v>1291895</v>
      </c>
      <c r="G40" s="24">
        <v>18793.2</v>
      </c>
      <c r="H40" s="24">
        <v>1.1000000000000001</v>
      </c>
      <c r="I40" s="31"/>
      <c r="J40" s="31"/>
      <c r="K40" s="35"/>
    </row>
    <row r="41" spans="2:11" x14ac:dyDescent="0.25">
      <c r="B41" s="8" t="s">
        <v>169</v>
      </c>
      <c r="C41" s="57" t="s">
        <v>170</v>
      </c>
      <c r="D41" s="54" t="s">
        <v>171</v>
      </c>
      <c r="E41" s="6" t="s">
        <v>172</v>
      </c>
      <c r="F41" s="19">
        <v>700000</v>
      </c>
      <c r="G41" s="24">
        <v>18672.849999999999</v>
      </c>
      <c r="H41" s="24">
        <v>1.0900000000000001</v>
      </c>
      <c r="I41" s="31"/>
      <c r="J41" s="31"/>
      <c r="K41" s="35"/>
    </row>
    <row r="42" spans="2:11" x14ac:dyDescent="0.25">
      <c r="B42" s="8" t="s">
        <v>1822</v>
      </c>
      <c r="C42" s="57" t="s">
        <v>1823</v>
      </c>
      <c r="D42" s="54" t="s">
        <v>1824</v>
      </c>
      <c r="E42" s="6" t="s">
        <v>117</v>
      </c>
      <c r="F42" s="19">
        <v>1380000</v>
      </c>
      <c r="G42" s="24">
        <v>18049.71</v>
      </c>
      <c r="H42" s="24">
        <v>1.06</v>
      </c>
      <c r="I42" s="31"/>
      <c r="J42" s="31"/>
      <c r="K42" s="35"/>
    </row>
    <row r="43" spans="2:11" x14ac:dyDescent="0.25">
      <c r="B43" s="8" t="s">
        <v>140</v>
      </c>
      <c r="C43" s="57" t="s">
        <v>141</v>
      </c>
      <c r="D43" s="54" t="s">
        <v>142</v>
      </c>
      <c r="E43" s="6" t="s">
        <v>143</v>
      </c>
      <c r="F43" s="19">
        <v>757400</v>
      </c>
      <c r="G43" s="24">
        <v>17969.32</v>
      </c>
      <c r="H43" s="24">
        <v>1.05</v>
      </c>
      <c r="I43" s="31"/>
      <c r="J43" s="31"/>
      <c r="K43" s="35"/>
    </row>
    <row r="44" spans="2:11" x14ac:dyDescent="0.25">
      <c r="B44" s="8" t="s">
        <v>1825</v>
      </c>
      <c r="C44" s="57" t="s">
        <v>1826</v>
      </c>
      <c r="D44" s="54" t="s">
        <v>1827</v>
      </c>
      <c r="E44" s="6" t="s">
        <v>291</v>
      </c>
      <c r="F44" s="19">
        <v>700000</v>
      </c>
      <c r="G44" s="24">
        <v>17638.25</v>
      </c>
      <c r="H44" s="24">
        <v>1.03</v>
      </c>
      <c r="I44" s="31"/>
      <c r="J44" s="31"/>
      <c r="K44" s="35"/>
    </row>
    <row r="45" spans="2:11" x14ac:dyDescent="0.25">
      <c r="B45" s="8" t="s">
        <v>752</v>
      </c>
      <c r="C45" s="57" t="s">
        <v>753</v>
      </c>
      <c r="D45" s="54" t="s">
        <v>754</v>
      </c>
      <c r="E45" s="6" t="s">
        <v>117</v>
      </c>
      <c r="F45" s="19">
        <v>7000000</v>
      </c>
      <c r="G45" s="24">
        <v>17573.5</v>
      </c>
      <c r="H45" s="24">
        <v>1.03</v>
      </c>
      <c r="I45" s="31"/>
      <c r="J45" s="31"/>
      <c r="K45" s="35"/>
    </row>
    <row r="46" spans="2:11" x14ac:dyDescent="0.25">
      <c r="B46" s="8" t="s">
        <v>269</v>
      </c>
      <c r="C46" s="57" t="s">
        <v>270</v>
      </c>
      <c r="D46" s="54" t="s">
        <v>271</v>
      </c>
      <c r="E46" s="6" t="s">
        <v>143</v>
      </c>
      <c r="F46" s="19">
        <v>2565910</v>
      </c>
      <c r="G46" s="24">
        <v>17215.97</v>
      </c>
      <c r="H46" s="24">
        <v>1.01</v>
      </c>
      <c r="I46" s="31"/>
      <c r="J46" s="31"/>
      <c r="K46" s="35"/>
    </row>
    <row r="47" spans="2:11" x14ac:dyDescent="0.25">
      <c r="B47" s="8" t="s">
        <v>125</v>
      </c>
      <c r="C47" s="57" t="s">
        <v>126</v>
      </c>
      <c r="D47" s="54" t="s">
        <v>127</v>
      </c>
      <c r="E47" s="6" t="s">
        <v>128</v>
      </c>
      <c r="F47" s="19">
        <v>498700</v>
      </c>
      <c r="G47" s="24">
        <v>17173.23</v>
      </c>
      <c r="H47" s="24">
        <v>1.01</v>
      </c>
      <c r="I47" s="31"/>
      <c r="J47" s="31"/>
      <c r="K47" s="35"/>
    </row>
    <row r="48" spans="2:11" x14ac:dyDescent="0.25">
      <c r="B48" s="8" t="s">
        <v>253</v>
      </c>
      <c r="C48" s="57" t="s">
        <v>254</v>
      </c>
      <c r="D48" s="54" t="s">
        <v>255</v>
      </c>
      <c r="E48" s="6" t="s">
        <v>96</v>
      </c>
      <c r="F48" s="19">
        <v>2170000</v>
      </c>
      <c r="G48" s="24">
        <v>17171.21</v>
      </c>
      <c r="H48" s="24">
        <v>1.01</v>
      </c>
      <c r="I48" s="31"/>
      <c r="J48" s="31"/>
      <c r="K48" s="35"/>
    </row>
    <row r="49" spans="2:11" x14ac:dyDescent="0.25">
      <c r="B49" s="8" t="s">
        <v>155</v>
      </c>
      <c r="C49" s="57" t="s">
        <v>156</v>
      </c>
      <c r="D49" s="54" t="s">
        <v>157</v>
      </c>
      <c r="E49" s="6" t="s">
        <v>128</v>
      </c>
      <c r="F49" s="19">
        <v>1800000</v>
      </c>
      <c r="G49" s="24">
        <v>17154.900000000001</v>
      </c>
      <c r="H49" s="24">
        <v>1.01</v>
      </c>
      <c r="I49" s="31"/>
      <c r="J49" s="31"/>
      <c r="K49" s="35"/>
    </row>
    <row r="50" spans="2:11" x14ac:dyDescent="0.25">
      <c r="B50" s="8" t="s">
        <v>262</v>
      </c>
      <c r="C50" s="57" t="s">
        <v>263</v>
      </c>
      <c r="D50" s="54" t="s">
        <v>264</v>
      </c>
      <c r="E50" s="6" t="s">
        <v>71</v>
      </c>
      <c r="F50" s="19">
        <v>1300000</v>
      </c>
      <c r="G50" s="24">
        <v>16378.7</v>
      </c>
      <c r="H50" s="24">
        <v>0.96</v>
      </c>
      <c r="I50" s="31"/>
      <c r="J50" s="31"/>
      <c r="K50" s="35"/>
    </row>
    <row r="51" spans="2:11" x14ac:dyDescent="0.25">
      <c r="B51" s="8" t="s">
        <v>227</v>
      </c>
      <c r="C51" s="57" t="s">
        <v>228</v>
      </c>
      <c r="D51" s="54" t="s">
        <v>229</v>
      </c>
      <c r="E51" s="6" t="s">
        <v>121</v>
      </c>
      <c r="F51" s="19">
        <v>2843722</v>
      </c>
      <c r="G51" s="24">
        <v>15802.56</v>
      </c>
      <c r="H51" s="24">
        <v>0.93</v>
      </c>
      <c r="I51" s="31"/>
      <c r="J51" s="31"/>
      <c r="K51" s="35"/>
    </row>
    <row r="52" spans="2:11" x14ac:dyDescent="0.25">
      <c r="B52" s="8" t="s">
        <v>859</v>
      </c>
      <c r="C52" s="57" t="s">
        <v>860</v>
      </c>
      <c r="D52" s="54" t="s">
        <v>861</v>
      </c>
      <c r="E52" s="6" t="s">
        <v>103</v>
      </c>
      <c r="F52" s="19">
        <v>2677530</v>
      </c>
      <c r="G52" s="24">
        <v>15365.01</v>
      </c>
      <c r="H52" s="24">
        <v>0.9</v>
      </c>
      <c r="I52" s="31"/>
      <c r="J52" s="31"/>
      <c r="K52" s="35"/>
    </row>
    <row r="53" spans="2:11" x14ac:dyDescent="0.25">
      <c r="B53" s="8" t="s">
        <v>292</v>
      </c>
      <c r="C53" s="57" t="s">
        <v>293</v>
      </c>
      <c r="D53" s="54" t="s">
        <v>294</v>
      </c>
      <c r="E53" s="6" t="s">
        <v>295</v>
      </c>
      <c r="F53" s="19">
        <v>2690376</v>
      </c>
      <c r="G53" s="24">
        <v>14834.73</v>
      </c>
      <c r="H53" s="24">
        <v>0.87</v>
      </c>
      <c r="I53" s="31"/>
      <c r="J53" s="31"/>
      <c r="K53" s="35"/>
    </row>
    <row r="54" spans="2:11" x14ac:dyDescent="0.25">
      <c r="B54" s="8" t="s">
        <v>847</v>
      </c>
      <c r="C54" s="57" t="s">
        <v>848</v>
      </c>
      <c r="D54" s="54" t="s">
        <v>849</v>
      </c>
      <c r="E54" s="6" t="s">
        <v>295</v>
      </c>
      <c r="F54" s="19">
        <v>20279407</v>
      </c>
      <c r="G54" s="24">
        <v>14043.49</v>
      </c>
      <c r="H54" s="24">
        <v>0.82</v>
      </c>
      <c r="I54" s="31"/>
      <c r="J54" s="31"/>
      <c r="K54" s="35"/>
    </row>
    <row r="55" spans="2:11" x14ac:dyDescent="0.25">
      <c r="B55" s="8" t="s">
        <v>285</v>
      </c>
      <c r="C55" s="57" t="s">
        <v>286</v>
      </c>
      <c r="D55" s="54" t="s">
        <v>287</v>
      </c>
      <c r="E55" s="6" t="s">
        <v>143</v>
      </c>
      <c r="F55" s="19">
        <v>4000000</v>
      </c>
      <c r="G55" s="24">
        <v>13968</v>
      </c>
      <c r="H55" s="24">
        <v>0.82</v>
      </c>
      <c r="I55" s="31"/>
      <c r="J55" s="31"/>
      <c r="K55" s="35"/>
    </row>
    <row r="56" spans="2:11" x14ac:dyDescent="0.25">
      <c r="B56" s="8" t="s">
        <v>330</v>
      </c>
      <c r="C56" s="57" t="s">
        <v>331</v>
      </c>
      <c r="D56" s="54" t="s">
        <v>332</v>
      </c>
      <c r="E56" s="6" t="s">
        <v>117</v>
      </c>
      <c r="F56" s="19">
        <v>1355748</v>
      </c>
      <c r="G56" s="24">
        <v>13684.92</v>
      </c>
      <c r="H56" s="24">
        <v>0.8</v>
      </c>
      <c r="I56" s="31"/>
      <c r="J56" s="31"/>
      <c r="K56" s="35"/>
    </row>
    <row r="57" spans="2:11" x14ac:dyDescent="0.25">
      <c r="B57" s="8" t="s">
        <v>173</v>
      </c>
      <c r="C57" s="57" t="s">
        <v>174</v>
      </c>
      <c r="D57" s="54" t="s">
        <v>175</v>
      </c>
      <c r="E57" s="6" t="s">
        <v>176</v>
      </c>
      <c r="F57" s="19">
        <v>955001</v>
      </c>
      <c r="G57" s="24">
        <v>13516.61</v>
      </c>
      <c r="H57" s="24">
        <v>0.79</v>
      </c>
      <c r="I57" s="31"/>
      <c r="J57" s="31"/>
      <c r="K57" s="35"/>
    </row>
    <row r="58" spans="2:11" x14ac:dyDescent="0.25">
      <c r="B58" s="8" t="s">
        <v>259</v>
      </c>
      <c r="C58" s="57" t="s">
        <v>260</v>
      </c>
      <c r="D58" s="54" t="s">
        <v>261</v>
      </c>
      <c r="E58" s="6" t="s">
        <v>117</v>
      </c>
      <c r="F58" s="19">
        <v>1631136</v>
      </c>
      <c r="G58" s="24">
        <v>13397.34</v>
      </c>
      <c r="H58" s="24">
        <v>0.79</v>
      </c>
      <c r="I58" s="31"/>
      <c r="J58" s="31"/>
      <c r="K58" s="35"/>
    </row>
    <row r="59" spans="2:11" x14ac:dyDescent="0.25">
      <c r="B59" s="8" t="s">
        <v>1828</v>
      </c>
      <c r="C59" s="57" t="s">
        <v>1829</v>
      </c>
      <c r="D59" s="54" t="s">
        <v>1830</v>
      </c>
      <c r="E59" s="6" t="s">
        <v>75</v>
      </c>
      <c r="F59" s="19">
        <v>9835227</v>
      </c>
      <c r="G59" s="24">
        <v>13051.35</v>
      </c>
      <c r="H59" s="24">
        <v>0.77</v>
      </c>
      <c r="I59" s="31"/>
      <c r="J59" s="31"/>
      <c r="K59" s="35"/>
    </row>
    <row r="60" spans="2:11" x14ac:dyDescent="0.25">
      <c r="B60" s="8" t="s">
        <v>279</v>
      </c>
      <c r="C60" s="57" t="s">
        <v>280</v>
      </c>
      <c r="D60" s="54" t="s">
        <v>281</v>
      </c>
      <c r="E60" s="6" t="s">
        <v>117</v>
      </c>
      <c r="F60" s="19">
        <v>1347099</v>
      </c>
      <c r="G60" s="24">
        <v>12152.18</v>
      </c>
      <c r="H60" s="24">
        <v>0.71</v>
      </c>
      <c r="I60" s="31"/>
      <c r="J60" s="31"/>
      <c r="K60" s="35"/>
    </row>
    <row r="61" spans="2:11" x14ac:dyDescent="0.25">
      <c r="B61" s="8" t="s">
        <v>987</v>
      </c>
      <c r="C61" s="57" t="s">
        <v>988</v>
      </c>
      <c r="D61" s="54" t="s">
        <v>989</v>
      </c>
      <c r="E61" s="6" t="s">
        <v>291</v>
      </c>
      <c r="F61" s="19">
        <v>1648008</v>
      </c>
      <c r="G61" s="24">
        <v>12051.88</v>
      </c>
      <c r="H61" s="24">
        <v>0.71</v>
      </c>
      <c r="I61" s="31"/>
      <c r="J61" s="31"/>
      <c r="K61" s="35"/>
    </row>
    <row r="62" spans="2:11" x14ac:dyDescent="0.25">
      <c r="B62" s="8" t="s">
        <v>1831</v>
      </c>
      <c r="C62" s="57" t="s">
        <v>1832</v>
      </c>
      <c r="D62" s="54" t="s">
        <v>1833</v>
      </c>
      <c r="E62" s="6" t="s">
        <v>291</v>
      </c>
      <c r="F62" s="19">
        <v>5496432</v>
      </c>
      <c r="G62" s="24">
        <v>9266.98</v>
      </c>
      <c r="H62" s="24">
        <v>0.54</v>
      </c>
      <c r="I62" s="31"/>
      <c r="J62" s="31"/>
      <c r="K62" s="35"/>
    </row>
    <row r="63" spans="2:11" x14ac:dyDescent="0.25">
      <c r="B63" s="8" t="s">
        <v>539</v>
      </c>
      <c r="C63" s="57" t="s">
        <v>540</v>
      </c>
      <c r="D63" s="54" t="s">
        <v>541</v>
      </c>
      <c r="E63" s="6" t="s">
        <v>278</v>
      </c>
      <c r="F63" s="19">
        <v>979980</v>
      </c>
      <c r="G63" s="24">
        <v>5832.35</v>
      </c>
      <c r="H63" s="24">
        <v>0.34</v>
      </c>
      <c r="I63" s="31"/>
      <c r="J63" s="31"/>
      <c r="K63" s="35"/>
    </row>
    <row r="64" spans="2:11" x14ac:dyDescent="0.25">
      <c r="C64" s="58" t="s">
        <v>39</v>
      </c>
      <c r="D64" s="54"/>
      <c r="E64" s="6"/>
      <c r="F64" s="19"/>
      <c r="G64" s="25">
        <v>1583790.47</v>
      </c>
      <c r="H64" s="25">
        <v>92.84</v>
      </c>
      <c r="I64" s="31"/>
      <c r="J64" s="31"/>
      <c r="K64" s="35"/>
    </row>
    <row r="65" spans="2:11" x14ac:dyDescent="0.25">
      <c r="C65" s="57"/>
      <c r="D65" s="54"/>
      <c r="E65" s="6"/>
      <c r="F65" s="19"/>
      <c r="G65" s="24"/>
      <c r="H65" s="24"/>
      <c r="I65" s="31"/>
      <c r="J65" s="31"/>
      <c r="K65" s="35"/>
    </row>
    <row r="66" spans="2:11" x14ac:dyDescent="0.25">
      <c r="C66" s="58" t="s">
        <v>3</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4</v>
      </c>
      <c r="D68" s="54"/>
      <c r="E68" s="6"/>
      <c r="F68" s="19"/>
      <c r="G68" s="24"/>
      <c r="H68" s="24"/>
      <c r="I68" s="31"/>
      <c r="J68" s="31"/>
      <c r="K68" s="35"/>
    </row>
    <row r="69" spans="2:11" x14ac:dyDescent="0.25">
      <c r="B69" s="8" t="s">
        <v>513</v>
      </c>
      <c r="C69" s="57" t="s">
        <v>514</v>
      </c>
      <c r="D69" s="54" t="s">
        <v>515</v>
      </c>
      <c r="E69" s="6" t="s">
        <v>53</v>
      </c>
      <c r="F69" s="19">
        <v>500000</v>
      </c>
      <c r="G69" s="24">
        <v>51123.51</v>
      </c>
      <c r="H69" s="24">
        <v>3</v>
      </c>
      <c r="I69" s="31"/>
      <c r="J69" s="31"/>
      <c r="K69" s="35"/>
    </row>
    <row r="70" spans="2:11" x14ac:dyDescent="0.25">
      <c r="B70" s="8" t="s">
        <v>187</v>
      </c>
      <c r="C70" s="57" t="s">
        <v>188</v>
      </c>
      <c r="D70" s="54" t="s">
        <v>189</v>
      </c>
      <c r="E70" s="6" t="s">
        <v>53</v>
      </c>
      <c r="F70" s="19">
        <v>77000</v>
      </c>
      <c r="G70" s="24">
        <v>21085.33</v>
      </c>
      <c r="H70" s="24">
        <v>1.24</v>
      </c>
      <c r="I70" s="31"/>
      <c r="J70" s="31"/>
      <c r="K70" s="35"/>
    </row>
    <row r="71" spans="2:11" x14ac:dyDescent="0.25">
      <c r="C71" s="58" t="s">
        <v>39</v>
      </c>
      <c r="D71" s="54"/>
      <c r="E71" s="6"/>
      <c r="F71" s="19"/>
      <c r="G71" s="25">
        <v>72208.84</v>
      </c>
      <c r="H71" s="25">
        <v>4.24</v>
      </c>
      <c r="I71" s="31"/>
      <c r="J71" s="31"/>
      <c r="K71" s="35"/>
    </row>
    <row r="72" spans="2:11" x14ac:dyDescent="0.25">
      <c r="C72" s="57"/>
      <c r="D72" s="54"/>
      <c r="E72" s="6"/>
      <c r="F72" s="19"/>
      <c r="G72" s="24"/>
      <c r="H72" s="24"/>
      <c r="I72" s="31"/>
      <c r="J72" s="31"/>
      <c r="K72" s="35"/>
    </row>
    <row r="73" spans="2:11" x14ac:dyDescent="0.25">
      <c r="C73" s="58" t="s">
        <v>5</v>
      </c>
      <c r="D73" s="54"/>
      <c r="E73" s="6"/>
      <c r="F73" s="19"/>
      <c r="G73" s="24"/>
      <c r="H73" s="24"/>
      <c r="I73" s="31"/>
      <c r="J73" s="31"/>
      <c r="K73" s="35"/>
    </row>
    <row r="74" spans="2:11" x14ac:dyDescent="0.25">
      <c r="C74" s="57"/>
      <c r="D74" s="54"/>
      <c r="E74" s="6"/>
      <c r="F74" s="19"/>
      <c r="G74" s="24"/>
      <c r="H74" s="24"/>
      <c r="I74" s="31"/>
      <c r="J74" s="31"/>
      <c r="K74" s="35"/>
    </row>
    <row r="75" spans="2:11" x14ac:dyDescent="0.25">
      <c r="C75" s="58" t="s">
        <v>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7</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9</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10</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11</v>
      </c>
      <c r="D85" s="54"/>
      <c r="E85" s="6"/>
      <c r="F85" s="19"/>
      <c r="G85" s="24"/>
      <c r="H85" s="24"/>
      <c r="I85" s="31"/>
      <c r="J85" s="31"/>
      <c r="K85" s="35"/>
    </row>
    <row r="86" spans="1:11" x14ac:dyDescent="0.25">
      <c r="A86" s="28"/>
      <c r="B86" s="28"/>
      <c r="C86" s="58" t="s">
        <v>13</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14</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C90" s="59" t="s">
        <v>15</v>
      </c>
      <c r="D90" s="54"/>
      <c r="E90" s="6"/>
      <c r="F90" s="19"/>
      <c r="G90" s="24"/>
      <c r="H90" s="24"/>
      <c r="I90" s="31"/>
      <c r="J90" s="31"/>
      <c r="K90" s="35"/>
    </row>
    <row r="91" spans="1:11" x14ac:dyDescent="0.25">
      <c r="B91" s="8" t="s">
        <v>1778</v>
      </c>
      <c r="C91" s="57" t="s">
        <v>1779</v>
      </c>
      <c r="D91" s="54" t="s">
        <v>1780</v>
      </c>
      <c r="E91" s="6" t="s">
        <v>620</v>
      </c>
      <c r="F91" s="19">
        <v>2000000</v>
      </c>
      <c r="G91" s="24">
        <v>1985.15</v>
      </c>
      <c r="H91" s="24">
        <v>0.12</v>
      </c>
      <c r="I91" s="31">
        <v>6.5000999999999998</v>
      </c>
      <c r="J91" s="31"/>
      <c r="K91" s="35"/>
    </row>
    <row r="92" spans="1:11" x14ac:dyDescent="0.25">
      <c r="C92" s="58" t="s">
        <v>39</v>
      </c>
      <c r="D92" s="54"/>
      <c r="E92" s="6"/>
      <c r="F92" s="19"/>
      <c r="G92" s="25">
        <v>1985.15</v>
      </c>
      <c r="H92" s="25">
        <v>0.12</v>
      </c>
      <c r="I92" s="31"/>
      <c r="J92" s="31"/>
      <c r="K92" s="35"/>
    </row>
    <row r="93" spans="1:11" x14ac:dyDescent="0.25">
      <c r="C93" s="57"/>
      <c r="D93" s="54"/>
      <c r="E93" s="6"/>
      <c r="F93" s="19"/>
      <c r="G93" s="24"/>
      <c r="H93" s="24"/>
      <c r="I93" s="31"/>
      <c r="J93" s="31"/>
      <c r="K93" s="35"/>
    </row>
    <row r="94" spans="1:11" x14ac:dyDescent="0.25">
      <c r="C94" s="58" t="s">
        <v>16</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17</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18</v>
      </c>
      <c r="D98" s="54"/>
      <c r="E98" s="6"/>
      <c r="F98" s="19"/>
      <c r="G98" s="24"/>
      <c r="H98" s="24"/>
      <c r="I98" s="31"/>
      <c r="J98" s="31"/>
      <c r="K98" s="35"/>
    </row>
    <row r="99" spans="1:54" x14ac:dyDescent="0.25">
      <c r="A99" s="28"/>
      <c r="B99" s="28"/>
      <c r="C99" s="58" t="s">
        <v>19</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20</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21</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22</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46859.93</v>
      </c>
      <c r="H108" s="24">
        <v>2.75</v>
      </c>
      <c r="I108" s="31"/>
      <c r="J108" s="31"/>
      <c r="K108" s="35"/>
    </row>
    <row r="109" spans="1:54" x14ac:dyDescent="0.25">
      <c r="C109" s="58" t="s">
        <v>39</v>
      </c>
      <c r="D109" s="54"/>
      <c r="E109" s="6"/>
      <c r="F109" s="19"/>
      <c r="G109" s="25">
        <v>46859.93</v>
      </c>
      <c r="H109" s="25">
        <v>2.75</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4815</v>
      </c>
      <c r="D112" s="54"/>
      <c r="E112" s="6"/>
      <c r="F112" s="19"/>
      <c r="G112" s="24">
        <v>7500</v>
      </c>
      <c r="H112" s="24">
        <v>0.44</v>
      </c>
      <c r="I112" s="31"/>
      <c r="J112" s="31"/>
      <c r="K112" s="35"/>
      <c r="L112" s="3"/>
      <c r="AI112" s="3"/>
      <c r="AV112" s="3"/>
      <c r="AX112" s="3"/>
      <c r="BB112" s="3"/>
    </row>
    <row r="113" spans="2:11" x14ac:dyDescent="0.25">
      <c r="B113" s="8"/>
      <c r="C113" s="57" t="s">
        <v>40</v>
      </c>
      <c r="D113" s="54"/>
      <c r="E113" s="6"/>
      <c r="F113" s="19"/>
      <c r="G113" s="24">
        <v>-6744.77</v>
      </c>
      <c r="H113" s="24">
        <v>-0.39</v>
      </c>
      <c r="I113" s="31"/>
      <c r="J113" s="31"/>
      <c r="K113" s="35"/>
    </row>
    <row r="114" spans="2:11" x14ac:dyDescent="0.25">
      <c r="C114" s="58" t="s">
        <v>39</v>
      </c>
      <c r="D114" s="54"/>
      <c r="E114" s="6"/>
      <c r="F114" s="19"/>
      <c r="G114" s="25">
        <v>755.23</v>
      </c>
      <c r="H114" s="25">
        <v>0.05</v>
      </c>
      <c r="I114" s="31"/>
      <c r="J114" s="31"/>
      <c r="K114" s="35"/>
    </row>
    <row r="115" spans="2:11" x14ac:dyDescent="0.25">
      <c r="C115" s="57"/>
      <c r="D115" s="54"/>
      <c r="E115" s="6"/>
      <c r="F115" s="19"/>
      <c r="G115" s="24"/>
      <c r="H115" s="24"/>
      <c r="I115" s="31"/>
      <c r="J115" s="31"/>
      <c r="K115" s="35"/>
    </row>
    <row r="116" spans="2:11" x14ac:dyDescent="0.25">
      <c r="C116" s="60" t="s">
        <v>41</v>
      </c>
      <c r="D116" s="55"/>
      <c r="E116" s="5"/>
      <c r="F116" s="20"/>
      <c r="G116" s="26">
        <v>1705599.62</v>
      </c>
      <c r="H116" s="26">
        <v>100</v>
      </c>
      <c r="I116" s="32"/>
      <c r="J116" s="32"/>
      <c r="K116" s="36"/>
    </row>
    <row r="119" spans="2:11" x14ac:dyDescent="0.25">
      <c r="C119" s="1" t="s">
        <v>42</v>
      </c>
    </row>
    <row r="120" spans="2:11" x14ac:dyDescent="0.25">
      <c r="C120" s="37" t="s">
        <v>43</v>
      </c>
      <c r="D120" s="37"/>
      <c r="E120" s="37"/>
      <c r="F120" s="37"/>
      <c r="G120" s="37"/>
      <c r="H120" s="37"/>
      <c r="I120" s="37"/>
      <c r="J120" s="37"/>
      <c r="K120" s="37"/>
    </row>
    <row r="121" spans="2:11" x14ac:dyDescent="0.25">
      <c r="C121" s="2" t="s">
        <v>44</v>
      </c>
    </row>
    <row r="122" spans="2:11" x14ac:dyDescent="0.25">
      <c r="C122" s="2" t="s">
        <v>45</v>
      </c>
    </row>
    <row r="123" spans="2:11" x14ac:dyDescent="0.25">
      <c r="C123" s="2" t="s">
        <v>46</v>
      </c>
    </row>
    <row r="124" spans="2:11" x14ac:dyDescent="0.25">
      <c r="C124" s="2" t="s">
        <v>47</v>
      </c>
    </row>
    <row r="126" spans="2:11" x14ac:dyDescent="0.25">
      <c r="C126" s="82" t="s">
        <v>4881</v>
      </c>
      <c r="E126" s="82" t="s">
        <v>4882</v>
      </c>
      <c r="F126" s="83"/>
    </row>
    <row r="127" spans="2:11" x14ac:dyDescent="0.25">
      <c r="E127" s="2" t="s">
        <v>4885</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140"/>
  <sheetViews>
    <sheetView showGridLines="0" zoomScale="90" zoomScaleNormal="90" workbookViewId="0">
      <pane ySplit="6" topLeftCell="A12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1834</v>
      </c>
      <c r="J2" s="38" t="s">
        <v>4626</v>
      </c>
    </row>
    <row r="3" spans="1:54" ht="16.5" x14ac:dyDescent="0.3">
      <c r="C3" s="1" t="s">
        <v>26</v>
      </c>
      <c r="D3" s="21" t="s">
        <v>1835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305</v>
      </c>
      <c r="C10" s="57" t="s">
        <v>306</v>
      </c>
      <c r="D10" s="54" t="s">
        <v>307</v>
      </c>
      <c r="E10" s="6" t="s">
        <v>60</v>
      </c>
      <c r="F10" s="19">
        <v>3465000</v>
      </c>
      <c r="G10" s="24">
        <v>2993.76</v>
      </c>
      <c r="H10" s="24">
        <v>3.85</v>
      </c>
      <c r="I10" s="31"/>
      <c r="J10" s="31"/>
      <c r="K10" s="35"/>
    </row>
    <row r="11" spans="1:54" x14ac:dyDescent="0.25">
      <c r="B11" s="8" t="s">
        <v>371</v>
      </c>
      <c r="C11" s="57" t="s">
        <v>372</v>
      </c>
      <c r="D11" s="54" t="s">
        <v>373</v>
      </c>
      <c r="E11" s="6" t="s">
        <v>374</v>
      </c>
      <c r="F11" s="19">
        <v>2350297</v>
      </c>
      <c r="G11" s="24">
        <v>2463.11</v>
      </c>
      <c r="H11" s="24">
        <v>3.17</v>
      </c>
      <c r="I11" s="31"/>
      <c r="J11" s="31"/>
      <c r="K11" s="35"/>
    </row>
    <row r="12" spans="1:54" x14ac:dyDescent="0.25">
      <c r="B12" s="8" t="s">
        <v>57</v>
      </c>
      <c r="C12" s="57" t="s">
        <v>58</v>
      </c>
      <c r="D12" s="54" t="s">
        <v>59</v>
      </c>
      <c r="E12" s="6" t="s">
        <v>60</v>
      </c>
      <c r="F12" s="19">
        <v>200000</v>
      </c>
      <c r="G12" s="24">
        <v>1898.3</v>
      </c>
      <c r="H12" s="24">
        <v>2.44</v>
      </c>
      <c r="I12" s="31"/>
      <c r="J12" s="31"/>
      <c r="K12" s="35"/>
    </row>
    <row r="13" spans="1:54" x14ac:dyDescent="0.25">
      <c r="B13" s="8" t="s">
        <v>900</v>
      </c>
      <c r="C13" s="57" t="s">
        <v>901</v>
      </c>
      <c r="D13" s="54" t="s">
        <v>902</v>
      </c>
      <c r="E13" s="6" t="s">
        <v>96</v>
      </c>
      <c r="F13" s="19">
        <v>434456</v>
      </c>
      <c r="G13" s="24">
        <v>1850.13</v>
      </c>
      <c r="H13" s="24">
        <v>2.38</v>
      </c>
      <c r="I13" s="31"/>
      <c r="J13" s="31"/>
      <c r="K13" s="35"/>
    </row>
    <row r="14" spans="1:54" x14ac:dyDescent="0.25">
      <c r="B14" s="8" t="s">
        <v>440</v>
      </c>
      <c r="C14" s="57" t="s">
        <v>441</v>
      </c>
      <c r="D14" s="54" t="s">
        <v>442</v>
      </c>
      <c r="E14" s="6" t="s">
        <v>223</v>
      </c>
      <c r="F14" s="19">
        <v>625000</v>
      </c>
      <c r="G14" s="24">
        <v>1683.44</v>
      </c>
      <c r="H14" s="24">
        <v>2.16</v>
      </c>
      <c r="I14" s="31"/>
      <c r="J14" s="31"/>
      <c r="K14" s="35"/>
    </row>
    <row r="15" spans="1:54" x14ac:dyDescent="0.25">
      <c r="B15" s="8" t="s">
        <v>336</v>
      </c>
      <c r="C15" s="57" t="s">
        <v>337</v>
      </c>
      <c r="D15" s="54" t="s">
        <v>338</v>
      </c>
      <c r="E15" s="6" t="s">
        <v>320</v>
      </c>
      <c r="F15" s="19">
        <v>179171</v>
      </c>
      <c r="G15" s="24">
        <v>1582.98</v>
      </c>
      <c r="H15" s="24">
        <v>2.04</v>
      </c>
      <c r="I15" s="31"/>
      <c r="J15" s="31"/>
      <c r="K15" s="35"/>
    </row>
    <row r="16" spans="1:54" x14ac:dyDescent="0.25">
      <c r="B16" s="8" t="s">
        <v>412</v>
      </c>
      <c r="C16" s="57" t="s">
        <v>413</v>
      </c>
      <c r="D16" s="54" t="s">
        <v>414</v>
      </c>
      <c r="E16" s="6" t="s">
        <v>147</v>
      </c>
      <c r="F16" s="19">
        <v>105000</v>
      </c>
      <c r="G16" s="24">
        <v>1528.01</v>
      </c>
      <c r="H16" s="24">
        <v>1.96</v>
      </c>
      <c r="I16" s="31"/>
      <c r="J16" s="31"/>
      <c r="K16" s="35"/>
    </row>
    <row r="17" spans="2:11" x14ac:dyDescent="0.25">
      <c r="B17" s="8" t="s">
        <v>1836</v>
      </c>
      <c r="C17" s="57" t="s">
        <v>1837</v>
      </c>
      <c r="D17" s="54" t="s">
        <v>1838</v>
      </c>
      <c r="E17" s="6" t="s">
        <v>165</v>
      </c>
      <c r="F17" s="19">
        <v>338287</v>
      </c>
      <c r="G17" s="24">
        <v>1523.14</v>
      </c>
      <c r="H17" s="24">
        <v>1.96</v>
      </c>
      <c r="I17" s="31"/>
      <c r="J17" s="31"/>
      <c r="K17" s="35"/>
    </row>
    <row r="18" spans="2:11" x14ac:dyDescent="0.25">
      <c r="B18" s="8" t="s">
        <v>216</v>
      </c>
      <c r="C18" s="57" t="s">
        <v>217</v>
      </c>
      <c r="D18" s="54" t="s">
        <v>218</v>
      </c>
      <c r="E18" s="6" t="s">
        <v>219</v>
      </c>
      <c r="F18" s="19">
        <v>160000</v>
      </c>
      <c r="G18" s="24">
        <v>1359.84</v>
      </c>
      <c r="H18" s="24">
        <v>1.75</v>
      </c>
      <c r="I18" s="31"/>
      <c r="J18" s="31"/>
      <c r="K18" s="35"/>
    </row>
    <row r="19" spans="2:11" x14ac:dyDescent="0.25">
      <c r="B19" s="8" t="s">
        <v>61</v>
      </c>
      <c r="C19" s="57" t="s">
        <v>62</v>
      </c>
      <c r="D19" s="54" t="s">
        <v>63</v>
      </c>
      <c r="E19" s="6" t="s">
        <v>64</v>
      </c>
      <c r="F19" s="19">
        <v>50000</v>
      </c>
      <c r="G19" s="24">
        <v>1320.2</v>
      </c>
      <c r="H19" s="24">
        <v>1.7</v>
      </c>
      <c r="I19" s="31"/>
      <c r="J19" s="31"/>
      <c r="K19" s="35"/>
    </row>
    <row r="20" spans="2:11" x14ac:dyDescent="0.25">
      <c r="B20" s="8" t="s">
        <v>104</v>
      </c>
      <c r="C20" s="57" t="s">
        <v>105</v>
      </c>
      <c r="D20" s="54" t="s">
        <v>106</v>
      </c>
      <c r="E20" s="6" t="s">
        <v>60</v>
      </c>
      <c r="F20" s="19">
        <v>77000</v>
      </c>
      <c r="G20" s="24">
        <v>1240.3499999999999</v>
      </c>
      <c r="H20" s="24">
        <v>1.59</v>
      </c>
      <c r="I20" s="31"/>
      <c r="J20" s="31"/>
      <c r="K20" s="35"/>
    </row>
    <row r="21" spans="2:11" x14ac:dyDescent="0.25">
      <c r="B21" s="8" t="s">
        <v>856</v>
      </c>
      <c r="C21" s="57" t="s">
        <v>857</v>
      </c>
      <c r="D21" s="54" t="s">
        <v>858</v>
      </c>
      <c r="E21" s="6" t="s">
        <v>165</v>
      </c>
      <c r="F21" s="19">
        <v>700187</v>
      </c>
      <c r="G21" s="24">
        <v>1212.72</v>
      </c>
      <c r="H21" s="24">
        <v>1.56</v>
      </c>
      <c r="I21" s="31"/>
      <c r="J21" s="31"/>
      <c r="K21" s="35"/>
    </row>
    <row r="22" spans="2:11" x14ac:dyDescent="0.25">
      <c r="B22" s="8" t="s">
        <v>456</v>
      </c>
      <c r="C22" s="57" t="s">
        <v>457</v>
      </c>
      <c r="D22" s="54" t="s">
        <v>458</v>
      </c>
      <c r="E22" s="6" t="s">
        <v>136</v>
      </c>
      <c r="F22" s="19">
        <v>1000000</v>
      </c>
      <c r="G22" s="24">
        <v>1132.5</v>
      </c>
      <c r="H22" s="24">
        <v>1.46</v>
      </c>
      <c r="I22" s="31"/>
      <c r="J22" s="31"/>
      <c r="K22" s="35"/>
    </row>
    <row r="23" spans="2:11" x14ac:dyDescent="0.25">
      <c r="B23" s="8" t="s">
        <v>302</v>
      </c>
      <c r="C23" s="57" t="s">
        <v>303</v>
      </c>
      <c r="D23" s="54" t="s">
        <v>304</v>
      </c>
      <c r="E23" s="6" t="s">
        <v>60</v>
      </c>
      <c r="F23" s="19">
        <v>605932</v>
      </c>
      <c r="G23" s="24">
        <v>1120.97</v>
      </c>
      <c r="H23" s="24">
        <v>1.44</v>
      </c>
      <c r="I23" s="31"/>
      <c r="J23" s="31"/>
      <c r="K23" s="35"/>
    </row>
    <row r="24" spans="2:11" x14ac:dyDescent="0.25">
      <c r="B24" s="8" t="s">
        <v>431</v>
      </c>
      <c r="C24" s="57" t="s">
        <v>432</v>
      </c>
      <c r="D24" s="54" t="s">
        <v>433</v>
      </c>
      <c r="E24" s="6" t="s">
        <v>60</v>
      </c>
      <c r="F24" s="19">
        <v>2072771</v>
      </c>
      <c r="G24" s="24">
        <v>1074.73</v>
      </c>
      <c r="H24" s="24">
        <v>1.38</v>
      </c>
      <c r="I24" s="31"/>
      <c r="J24" s="31"/>
      <c r="K24" s="35"/>
    </row>
    <row r="25" spans="2:11" x14ac:dyDescent="0.25">
      <c r="B25" s="8" t="s">
        <v>1791</v>
      </c>
      <c r="C25" s="57" t="s">
        <v>1792</v>
      </c>
      <c r="D25" s="54" t="s">
        <v>1793</v>
      </c>
      <c r="E25" s="6" t="s">
        <v>75</v>
      </c>
      <c r="F25" s="19">
        <v>500000</v>
      </c>
      <c r="G25" s="24">
        <v>1015.75</v>
      </c>
      <c r="H25" s="24">
        <v>1.31</v>
      </c>
      <c r="I25" s="31"/>
      <c r="J25" s="31"/>
      <c r="K25" s="35"/>
    </row>
    <row r="26" spans="2:11" x14ac:dyDescent="0.25">
      <c r="B26" s="8" t="s">
        <v>210</v>
      </c>
      <c r="C26" s="57" t="s">
        <v>211</v>
      </c>
      <c r="D26" s="54" t="s">
        <v>212</v>
      </c>
      <c r="E26" s="6" t="s">
        <v>75</v>
      </c>
      <c r="F26" s="19">
        <v>55720</v>
      </c>
      <c r="G26" s="24">
        <v>990.26</v>
      </c>
      <c r="H26" s="24">
        <v>1.27</v>
      </c>
      <c r="I26" s="31"/>
      <c r="J26" s="31"/>
      <c r="K26" s="35"/>
    </row>
    <row r="27" spans="2:11" x14ac:dyDescent="0.25">
      <c r="B27" s="8" t="s">
        <v>224</v>
      </c>
      <c r="C27" s="57" t="s">
        <v>225</v>
      </c>
      <c r="D27" s="54" t="s">
        <v>226</v>
      </c>
      <c r="E27" s="6" t="s">
        <v>128</v>
      </c>
      <c r="F27" s="19">
        <v>100000</v>
      </c>
      <c r="G27" s="24">
        <v>975.35</v>
      </c>
      <c r="H27" s="24">
        <v>1.25</v>
      </c>
      <c r="I27" s="31"/>
      <c r="J27" s="31"/>
      <c r="K27" s="35"/>
    </row>
    <row r="28" spans="2:11" x14ac:dyDescent="0.25">
      <c r="B28" s="8" t="s">
        <v>424</v>
      </c>
      <c r="C28" s="57" t="s">
        <v>425</v>
      </c>
      <c r="D28" s="54" t="s">
        <v>426</v>
      </c>
      <c r="E28" s="6" t="s">
        <v>427</v>
      </c>
      <c r="F28" s="19">
        <v>500000</v>
      </c>
      <c r="G28" s="24">
        <v>948.75</v>
      </c>
      <c r="H28" s="24">
        <v>1.22</v>
      </c>
      <c r="I28" s="31"/>
      <c r="J28" s="31"/>
      <c r="K28" s="35"/>
    </row>
    <row r="29" spans="2:11" x14ac:dyDescent="0.25">
      <c r="B29" s="8" t="s">
        <v>975</v>
      </c>
      <c r="C29" s="57" t="s">
        <v>976</v>
      </c>
      <c r="D29" s="54" t="s">
        <v>977</v>
      </c>
      <c r="E29" s="6" t="s">
        <v>117</v>
      </c>
      <c r="F29" s="19">
        <v>681540</v>
      </c>
      <c r="G29" s="24">
        <v>915.65</v>
      </c>
      <c r="H29" s="24">
        <v>1.18</v>
      </c>
      <c r="I29" s="31"/>
      <c r="J29" s="31"/>
      <c r="K29" s="35"/>
    </row>
    <row r="30" spans="2:11" x14ac:dyDescent="0.25">
      <c r="B30" s="8" t="s">
        <v>65</v>
      </c>
      <c r="C30" s="57" t="s">
        <v>66</v>
      </c>
      <c r="D30" s="54" t="s">
        <v>67</v>
      </c>
      <c r="E30" s="6" t="s">
        <v>60</v>
      </c>
      <c r="F30" s="19">
        <v>100000</v>
      </c>
      <c r="G30" s="24">
        <v>914.85</v>
      </c>
      <c r="H30" s="24">
        <v>1.18</v>
      </c>
      <c r="I30" s="31"/>
      <c r="J30" s="31"/>
      <c r="K30" s="35"/>
    </row>
    <row r="31" spans="2:11" x14ac:dyDescent="0.25">
      <c r="B31" s="8" t="s">
        <v>847</v>
      </c>
      <c r="C31" s="57" t="s">
        <v>848</v>
      </c>
      <c r="D31" s="54" t="s">
        <v>849</v>
      </c>
      <c r="E31" s="6" t="s">
        <v>295</v>
      </c>
      <c r="F31" s="19">
        <v>1000000</v>
      </c>
      <c r="G31" s="24">
        <v>692.5</v>
      </c>
      <c r="H31" s="24">
        <v>0.89</v>
      </c>
      <c r="I31" s="31"/>
      <c r="J31" s="31"/>
      <c r="K31" s="35"/>
    </row>
    <row r="32" spans="2:11" x14ac:dyDescent="0.25">
      <c r="B32" s="8" t="s">
        <v>166</v>
      </c>
      <c r="C32" s="57" t="s">
        <v>167</v>
      </c>
      <c r="D32" s="54" t="s">
        <v>168</v>
      </c>
      <c r="E32" s="6" t="s">
        <v>53</v>
      </c>
      <c r="F32" s="19">
        <v>55000</v>
      </c>
      <c r="G32" s="24">
        <v>613.54999999999995</v>
      </c>
      <c r="H32" s="24">
        <v>0.79</v>
      </c>
      <c r="I32" s="31"/>
      <c r="J32" s="31"/>
      <c r="K32" s="35"/>
    </row>
    <row r="33" spans="2:11" x14ac:dyDescent="0.25">
      <c r="B33" s="8" t="s">
        <v>333</v>
      </c>
      <c r="C33" s="57" t="s">
        <v>334</v>
      </c>
      <c r="D33" s="54" t="s">
        <v>335</v>
      </c>
      <c r="E33" s="6" t="s">
        <v>128</v>
      </c>
      <c r="F33" s="19">
        <v>52831</v>
      </c>
      <c r="G33" s="24">
        <v>488.18</v>
      </c>
      <c r="H33" s="24">
        <v>0.63</v>
      </c>
      <c r="I33" s="31"/>
      <c r="J33" s="31"/>
      <c r="K33" s="35"/>
    </row>
    <row r="34" spans="2:11" x14ac:dyDescent="0.25">
      <c r="B34" s="8" t="s">
        <v>375</v>
      </c>
      <c r="C34" s="57" t="s">
        <v>376</v>
      </c>
      <c r="D34" s="54" t="s">
        <v>377</v>
      </c>
      <c r="E34" s="6" t="s">
        <v>278</v>
      </c>
      <c r="F34" s="19">
        <v>92032</v>
      </c>
      <c r="G34" s="24">
        <v>428.87</v>
      </c>
      <c r="H34" s="24">
        <v>0.55000000000000004</v>
      </c>
      <c r="I34" s="31"/>
      <c r="J34" s="31"/>
      <c r="K34" s="35"/>
    </row>
    <row r="35" spans="2:11" x14ac:dyDescent="0.25">
      <c r="B35" s="8" t="s">
        <v>388</v>
      </c>
      <c r="C35" s="57" t="s">
        <v>389</v>
      </c>
      <c r="D35" s="54" t="s">
        <v>390</v>
      </c>
      <c r="E35" s="6" t="s">
        <v>79</v>
      </c>
      <c r="F35" s="19">
        <v>183984</v>
      </c>
      <c r="G35" s="24">
        <v>327.77</v>
      </c>
      <c r="H35" s="24">
        <v>0.42</v>
      </c>
      <c r="I35" s="31"/>
      <c r="J35" s="31"/>
      <c r="K35" s="35"/>
    </row>
    <row r="36" spans="2:11" x14ac:dyDescent="0.25">
      <c r="B36" s="8" t="s">
        <v>434</v>
      </c>
      <c r="C36" s="57" t="s">
        <v>435</v>
      </c>
      <c r="D36" s="54" t="s">
        <v>436</v>
      </c>
      <c r="E36" s="6" t="s">
        <v>239</v>
      </c>
      <c r="F36" s="19">
        <v>25602</v>
      </c>
      <c r="G36" s="24">
        <v>270.95999999999998</v>
      </c>
      <c r="H36" s="24">
        <v>0.35</v>
      </c>
      <c r="I36" s="31"/>
      <c r="J36" s="31"/>
      <c r="K36" s="35"/>
    </row>
    <row r="37" spans="2:11" x14ac:dyDescent="0.25">
      <c r="B37" s="8" t="s">
        <v>54</v>
      </c>
      <c r="C37" s="57" t="s">
        <v>55</v>
      </c>
      <c r="D37" s="54" t="s">
        <v>56</v>
      </c>
      <c r="E37" s="6" t="s">
        <v>53</v>
      </c>
      <c r="F37" s="19">
        <v>20000</v>
      </c>
      <c r="G37" s="24">
        <v>263.66000000000003</v>
      </c>
      <c r="H37" s="24">
        <v>0.34</v>
      </c>
      <c r="I37" s="31"/>
      <c r="J37" s="31"/>
      <c r="K37" s="35"/>
    </row>
    <row r="38" spans="2:11" x14ac:dyDescent="0.25">
      <c r="B38" s="8" t="s">
        <v>1839</v>
      </c>
      <c r="C38" s="57" t="s">
        <v>1840</v>
      </c>
      <c r="D38" s="54" t="s">
        <v>1841</v>
      </c>
      <c r="E38" s="6" t="s">
        <v>206</v>
      </c>
      <c r="F38" s="19">
        <v>79143</v>
      </c>
      <c r="G38" s="24">
        <v>206.48</v>
      </c>
      <c r="H38" s="24">
        <v>0.27</v>
      </c>
      <c r="I38" s="31"/>
      <c r="J38" s="31"/>
      <c r="K38" s="35"/>
    </row>
    <row r="39" spans="2:11" x14ac:dyDescent="0.25">
      <c r="B39" s="8" t="s">
        <v>415</v>
      </c>
      <c r="C39" s="57" t="s">
        <v>416</v>
      </c>
      <c r="D39" s="54" t="s">
        <v>417</v>
      </c>
      <c r="E39" s="6" t="s">
        <v>165</v>
      </c>
      <c r="F39" s="19">
        <v>41898</v>
      </c>
      <c r="G39" s="24">
        <v>198.97</v>
      </c>
      <c r="H39" s="24">
        <v>0.26</v>
      </c>
      <c r="I39" s="31"/>
      <c r="J39" s="31"/>
      <c r="K39" s="35"/>
    </row>
    <row r="40" spans="2:11" x14ac:dyDescent="0.25">
      <c r="B40" s="8" t="s">
        <v>394</v>
      </c>
      <c r="C40" s="57" t="s">
        <v>395</v>
      </c>
      <c r="D40" s="54" t="s">
        <v>396</v>
      </c>
      <c r="E40" s="6" t="s">
        <v>128</v>
      </c>
      <c r="F40" s="19">
        <v>24719</v>
      </c>
      <c r="G40" s="24">
        <v>198.86</v>
      </c>
      <c r="H40" s="24">
        <v>0.26</v>
      </c>
      <c r="I40" s="31"/>
      <c r="J40" s="31"/>
      <c r="K40" s="35"/>
    </row>
    <row r="41" spans="2:11" x14ac:dyDescent="0.25">
      <c r="B41" s="8" t="s">
        <v>148</v>
      </c>
      <c r="C41" s="57" t="s">
        <v>149</v>
      </c>
      <c r="D41" s="54" t="s">
        <v>150</v>
      </c>
      <c r="E41" s="6" t="s">
        <v>151</v>
      </c>
      <c r="F41" s="19">
        <v>39295</v>
      </c>
      <c r="G41" s="24">
        <v>189.91</v>
      </c>
      <c r="H41" s="24">
        <v>0.24</v>
      </c>
      <c r="I41" s="31"/>
      <c r="J41" s="31"/>
      <c r="K41" s="35"/>
    </row>
    <row r="42" spans="2:11" x14ac:dyDescent="0.25">
      <c r="B42" s="8" t="s">
        <v>1842</v>
      </c>
      <c r="C42" s="57" t="s">
        <v>1843</v>
      </c>
      <c r="D42" s="54" t="s">
        <v>1844</v>
      </c>
      <c r="E42" s="6" t="s">
        <v>494</v>
      </c>
      <c r="F42" s="19">
        <v>34932</v>
      </c>
      <c r="G42" s="24">
        <v>189.7</v>
      </c>
      <c r="H42" s="24">
        <v>0.24</v>
      </c>
      <c r="I42" s="31"/>
      <c r="J42" s="31"/>
      <c r="K42" s="35"/>
    </row>
    <row r="43" spans="2:11" x14ac:dyDescent="0.25">
      <c r="B43" s="8" t="s">
        <v>882</v>
      </c>
      <c r="C43" s="57" t="s">
        <v>883</v>
      </c>
      <c r="D43" s="54" t="s">
        <v>884</v>
      </c>
      <c r="E43" s="6" t="s">
        <v>128</v>
      </c>
      <c r="F43" s="19">
        <v>28696</v>
      </c>
      <c r="G43" s="24">
        <v>188.99</v>
      </c>
      <c r="H43" s="24">
        <v>0.24</v>
      </c>
      <c r="I43" s="31"/>
      <c r="J43" s="31"/>
      <c r="K43" s="35"/>
    </row>
    <row r="44" spans="2:11" x14ac:dyDescent="0.25">
      <c r="B44" s="8" t="s">
        <v>446</v>
      </c>
      <c r="C44" s="57" t="s">
        <v>447</v>
      </c>
      <c r="D44" s="54" t="s">
        <v>448</v>
      </c>
      <c r="E44" s="6" t="s">
        <v>278</v>
      </c>
      <c r="F44" s="19">
        <v>13876</v>
      </c>
      <c r="G44" s="24">
        <v>164.03</v>
      </c>
      <c r="H44" s="24">
        <v>0.21</v>
      </c>
      <c r="I44" s="31"/>
      <c r="J44" s="31"/>
      <c r="K44" s="35"/>
    </row>
    <row r="45" spans="2:11" x14ac:dyDescent="0.25">
      <c r="B45" s="8" t="s">
        <v>140</v>
      </c>
      <c r="C45" s="57" t="s">
        <v>141</v>
      </c>
      <c r="D45" s="54" t="s">
        <v>142</v>
      </c>
      <c r="E45" s="6" t="s">
        <v>143</v>
      </c>
      <c r="F45" s="19">
        <v>6507</v>
      </c>
      <c r="G45" s="24">
        <v>154.38</v>
      </c>
      <c r="H45" s="24">
        <v>0.2</v>
      </c>
      <c r="I45" s="31"/>
      <c r="J45" s="31"/>
      <c r="K45" s="35"/>
    </row>
    <row r="46" spans="2:11" x14ac:dyDescent="0.25">
      <c r="B46" s="8" t="s">
        <v>868</v>
      </c>
      <c r="C46" s="57" t="s">
        <v>869</v>
      </c>
      <c r="D46" s="54" t="s">
        <v>870</v>
      </c>
      <c r="E46" s="6" t="s">
        <v>239</v>
      </c>
      <c r="F46" s="19">
        <v>9025</v>
      </c>
      <c r="G46" s="24">
        <v>143.63</v>
      </c>
      <c r="H46" s="24">
        <v>0.18</v>
      </c>
      <c r="I46" s="31"/>
      <c r="J46" s="31"/>
      <c r="K46" s="35"/>
    </row>
    <row r="47" spans="2:11" x14ac:dyDescent="0.25">
      <c r="B47" s="8" t="s">
        <v>815</v>
      </c>
      <c r="C47" s="57" t="s">
        <v>816</v>
      </c>
      <c r="D47" s="54" t="s">
        <v>817</v>
      </c>
      <c r="E47" s="6" t="s">
        <v>128</v>
      </c>
      <c r="F47" s="19">
        <v>25703</v>
      </c>
      <c r="G47" s="24">
        <v>129.11000000000001</v>
      </c>
      <c r="H47" s="24">
        <v>0.17</v>
      </c>
      <c r="I47" s="31"/>
      <c r="J47" s="31"/>
      <c r="K47" s="35"/>
    </row>
    <row r="48" spans="2:11" x14ac:dyDescent="0.25">
      <c r="B48" s="8" t="s">
        <v>806</v>
      </c>
      <c r="C48" s="57" t="s">
        <v>807</v>
      </c>
      <c r="D48" s="54" t="s">
        <v>808</v>
      </c>
      <c r="E48" s="6" t="s">
        <v>128</v>
      </c>
      <c r="F48" s="19">
        <v>6643</v>
      </c>
      <c r="G48" s="24">
        <v>121.95</v>
      </c>
      <c r="H48" s="24">
        <v>0.16</v>
      </c>
      <c r="I48" s="31"/>
      <c r="J48" s="31"/>
      <c r="K48" s="35"/>
    </row>
    <row r="49" spans="2:11" x14ac:dyDescent="0.25">
      <c r="B49" s="8" t="s">
        <v>339</v>
      </c>
      <c r="C49" s="57" t="s">
        <v>340</v>
      </c>
      <c r="D49" s="54" t="s">
        <v>341</v>
      </c>
      <c r="E49" s="6" t="s">
        <v>60</v>
      </c>
      <c r="F49" s="19">
        <v>43427</v>
      </c>
      <c r="G49" s="24">
        <v>116.38</v>
      </c>
      <c r="H49" s="24">
        <v>0.15</v>
      </c>
      <c r="I49" s="31"/>
      <c r="J49" s="31"/>
      <c r="K49" s="35"/>
    </row>
    <row r="50" spans="2:11" x14ac:dyDescent="0.25">
      <c r="B50" s="8" t="s">
        <v>853</v>
      </c>
      <c r="C50" s="57" t="s">
        <v>854</v>
      </c>
      <c r="D50" s="54" t="s">
        <v>855</v>
      </c>
      <c r="E50" s="6" t="s">
        <v>121</v>
      </c>
      <c r="F50" s="19">
        <v>580</v>
      </c>
      <c r="G50" s="24">
        <v>107.7</v>
      </c>
      <c r="H50" s="24">
        <v>0.14000000000000001</v>
      </c>
      <c r="I50" s="31"/>
      <c r="J50" s="31"/>
      <c r="K50" s="35"/>
    </row>
    <row r="51" spans="2:11" x14ac:dyDescent="0.25">
      <c r="B51" s="8" t="s">
        <v>1760</v>
      </c>
      <c r="C51" s="57" t="s">
        <v>1761</v>
      </c>
      <c r="D51" s="54" t="s">
        <v>1762</v>
      </c>
      <c r="E51" s="6" t="s">
        <v>191</v>
      </c>
      <c r="F51" s="19">
        <v>130100</v>
      </c>
      <c r="G51" s="24">
        <v>107.33</v>
      </c>
      <c r="H51" s="24">
        <v>0.14000000000000001</v>
      </c>
      <c r="I51" s="31"/>
      <c r="J51" s="31"/>
      <c r="K51" s="35"/>
    </row>
    <row r="52" spans="2:11" x14ac:dyDescent="0.25">
      <c r="B52" s="8" t="s">
        <v>207</v>
      </c>
      <c r="C52" s="57" t="s">
        <v>208</v>
      </c>
      <c r="D52" s="54" t="s">
        <v>209</v>
      </c>
      <c r="E52" s="6" t="s">
        <v>96</v>
      </c>
      <c r="F52" s="19">
        <v>3547</v>
      </c>
      <c r="G52" s="24">
        <v>97.11</v>
      </c>
      <c r="H52" s="24">
        <v>0.12</v>
      </c>
      <c r="I52" s="31"/>
      <c r="J52" s="31"/>
      <c r="K52" s="35"/>
    </row>
    <row r="53" spans="2:11" x14ac:dyDescent="0.25">
      <c r="B53" s="8" t="s">
        <v>351</v>
      </c>
      <c r="C53" s="57" t="s">
        <v>352</v>
      </c>
      <c r="D53" s="54" t="s">
        <v>353</v>
      </c>
      <c r="E53" s="6" t="s">
        <v>354</v>
      </c>
      <c r="F53" s="19">
        <v>87659</v>
      </c>
      <c r="G53" s="24">
        <v>93.62</v>
      </c>
      <c r="H53" s="24">
        <v>0.12</v>
      </c>
      <c r="I53" s="31"/>
      <c r="J53" s="31"/>
      <c r="K53" s="35"/>
    </row>
    <row r="54" spans="2:11" x14ac:dyDescent="0.25">
      <c r="B54" s="8" t="s">
        <v>272</v>
      </c>
      <c r="C54" s="57" t="s">
        <v>273</v>
      </c>
      <c r="D54" s="54" t="s">
        <v>274</v>
      </c>
      <c r="E54" s="6" t="s">
        <v>64</v>
      </c>
      <c r="F54" s="19">
        <v>7325</v>
      </c>
      <c r="G54" s="24">
        <v>81.709999999999994</v>
      </c>
      <c r="H54" s="24">
        <v>0.11</v>
      </c>
      <c r="I54" s="31"/>
      <c r="J54" s="31"/>
      <c r="K54" s="35"/>
    </row>
    <row r="55" spans="2:11" x14ac:dyDescent="0.25">
      <c r="B55" s="8" t="s">
        <v>250</v>
      </c>
      <c r="C55" s="57" t="s">
        <v>251</v>
      </c>
      <c r="D55" s="54" t="s">
        <v>252</v>
      </c>
      <c r="E55" s="6" t="s">
        <v>75</v>
      </c>
      <c r="F55" s="19">
        <v>22541</v>
      </c>
      <c r="G55" s="24">
        <v>76.34</v>
      </c>
      <c r="H55" s="24">
        <v>0.1</v>
      </c>
      <c r="I55" s="31"/>
      <c r="J55" s="31"/>
      <c r="K55" s="35"/>
    </row>
    <row r="56" spans="2:11" x14ac:dyDescent="0.25">
      <c r="B56" s="8" t="s">
        <v>841</v>
      </c>
      <c r="C56" s="57" t="s">
        <v>842</v>
      </c>
      <c r="D56" s="54" t="s">
        <v>843</v>
      </c>
      <c r="E56" s="6" t="s">
        <v>128</v>
      </c>
      <c r="F56" s="19">
        <v>29318</v>
      </c>
      <c r="G56" s="24">
        <v>71.89</v>
      </c>
      <c r="H56" s="24">
        <v>0.09</v>
      </c>
      <c r="I56" s="31"/>
      <c r="J56" s="31"/>
      <c r="K56" s="35"/>
    </row>
    <row r="57" spans="2:11" x14ac:dyDescent="0.25">
      <c r="B57" s="8" t="s">
        <v>144</v>
      </c>
      <c r="C57" s="57" t="s">
        <v>145</v>
      </c>
      <c r="D57" s="54" t="s">
        <v>146</v>
      </c>
      <c r="E57" s="6" t="s">
        <v>147</v>
      </c>
      <c r="F57" s="19">
        <v>3404</v>
      </c>
      <c r="G57" s="24">
        <v>66.819999999999993</v>
      </c>
      <c r="H57" s="24">
        <v>0.09</v>
      </c>
      <c r="I57" s="31"/>
      <c r="J57" s="31"/>
      <c r="K57" s="35"/>
    </row>
    <row r="58" spans="2:11" x14ac:dyDescent="0.25">
      <c r="B58" s="8" t="s">
        <v>1846</v>
      </c>
      <c r="C58" s="57" t="s">
        <v>1847</v>
      </c>
      <c r="D58" s="54" t="s">
        <v>1848</v>
      </c>
      <c r="E58" s="6" t="s">
        <v>64</v>
      </c>
      <c r="F58" s="19">
        <v>6639</v>
      </c>
      <c r="G58" s="24">
        <v>60.88</v>
      </c>
      <c r="H58" s="24">
        <v>0.08</v>
      </c>
      <c r="I58" s="31"/>
      <c r="J58" s="31"/>
      <c r="K58" s="35"/>
    </row>
    <row r="59" spans="2:11" x14ac:dyDescent="0.25">
      <c r="B59" s="8" t="s">
        <v>348</v>
      </c>
      <c r="C59" s="57" t="s">
        <v>349</v>
      </c>
      <c r="D59" s="54" t="s">
        <v>350</v>
      </c>
      <c r="E59" s="6" t="s">
        <v>191</v>
      </c>
      <c r="F59" s="19">
        <v>87659</v>
      </c>
      <c r="G59" s="24">
        <v>38.31</v>
      </c>
      <c r="H59" s="24">
        <v>0.05</v>
      </c>
      <c r="I59" s="31"/>
      <c r="J59" s="31"/>
      <c r="K59" s="35"/>
    </row>
    <row r="60" spans="2:11" x14ac:dyDescent="0.25">
      <c r="C60" s="58" t="s">
        <v>39</v>
      </c>
      <c r="D60" s="54"/>
      <c r="E60" s="6"/>
      <c r="F60" s="19"/>
      <c r="G60" s="25">
        <v>35634.379999999997</v>
      </c>
      <c r="H60" s="25">
        <v>45.84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4</v>
      </c>
      <c r="D64" s="54"/>
      <c r="E64" s="6"/>
      <c r="F64" s="19"/>
      <c r="G64" s="24"/>
      <c r="H64" s="24"/>
      <c r="I64" s="31"/>
      <c r="J64" s="31"/>
      <c r="K64" s="35"/>
    </row>
    <row r="65" spans="1:11" x14ac:dyDescent="0.25">
      <c r="B65" s="8" t="s">
        <v>1849</v>
      </c>
      <c r="C65" s="57" t="s">
        <v>1850</v>
      </c>
      <c r="D65" s="54" t="s">
        <v>1851</v>
      </c>
      <c r="E65" s="6" t="s">
        <v>764</v>
      </c>
      <c r="F65" s="19">
        <v>7135</v>
      </c>
      <c r="G65" s="24">
        <v>1073.8599999999999</v>
      </c>
      <c r="H65" s="24">
        <v>1.38</v>
      </c>
      <c r="I65" s="31"/>
      <c r="J65" s="31"/>
      <c r="K65" s="35"/>
    </row>
    <row r="66" spans="1:11" x14ac:dyDescent="0.25">
      <c r="C66" s="58" t="s">
        <v>39</v>
      </c>
      <c r="D66" s="54"/>
      <c r="E66" s="6"/>
      <c r="F66" s="19"/>
      <c r="G66" s="25">
        <v>1073.8599999999999</v>
      </c>
      <c r="H66" s="25">
        <v>1.38</v>
      </c>
      <c r="I66" s="31"/>
      <c r="J66" s="31"/>
      <c r="K66" s="35"/>
    </row>
    <row r="67" spans="1:11" x14ac:dyDescent="0.25">
      <c r="C67" s="57"/>
      <c r="D67" s="54"/>
      <c r="E67" s="6"/>
      <c r="F67" s="19"/>
      <c r="G67" s="24"/>
      <c r="H67" s="24"/>
      <c r="I67" s="31"/>
      <c r="J67" s="31"/>
      <c r="K67" s="35"/>
    </row>
    <row r="68" spans="1:11" x14ac:dyDescent="0.25">
      <c r="C68" s="59" t="s">
        <v>545</v>
      </c>
      <c r="D68" s="54"/>
      <c r="E68" s="6"/>
      <c r="F68" s="19"/>
      <c r="G68" s="24"/>
      <c r="H68" s="24"/>
      <c r="I68" s="31"/>
      <c r="J68" s="31"/>
      <c r="K68" s="35"/>
    </row>
    <row r="69" spans="1:11" x14ac:dyDescent="0.25">
      <c r="B69" s="8" t="s">
        <v>546</v>
      </c>
      <c r="C69" s="57" t="s">
        <v>547</v>
      </c>
      <c r="D69" s="54" t="s">
        <v>548</v>
      </c>
      <c r="E69" s="6" t="s">
        <v>549</v>
      </c>
      <c r="F69" s="19">
        <v>2600000</v>
      </c>
      <c r="G69" s="24">
        <v>2600</v>
      </c>
      <c r="H69" s="24">
        <v>3.34</v>
      </c>
      <c r="I69" s="31"/>
      <c r="J69" s="31"/>
      <c r="K69" s="35" t="s">
        <v>4853</v>
      </c>
    </row>
    <row r="70" spans="1:11" x14ac:dyDescent="0.25">
      <c r="C70" s="58" t="s">
        <v>39</v>
      </c>
      <c r="D70" s="54"/>
      <c r="E70" s="6"/>
      <c r="F70" s="19"/>
      <c r="G70" s="25">
        <v>2600</v>
      </c>
      <c r="H70" s="25">
        <v>3.34</v>
      </c>
      <c r="I70" s="31"/>
      <c r="J70" s="31"/>
      <c r="K70" s="35"/>
    </row>
    <row r="71" spans="1:11" x14ac:dyDescent="0.25">
      <c r="C71" s="57"/>
      <c r="D71" s="54"/>
      <c r="E71" s="6"/>
      <c r="F71" s="19"/>
      <c r="G71" s="24"/>
      <c r="H71" s="24"/>
      <c r="I71" s="31"/>
      <c r="J71" s="31"/>
      <c r="K71" s="35"/>
    </row>
    <row r="72" spans="1:11" x14ac:dyDescent="0.25">
      <c r="A72" s="10"/>
      <c r="B72" s="28"/>
      <c r="C72" s="58" t="s">
        <v>5</v>
      </c>
      <c r="D72" s="54"/>
      <c r="E72" s="6"/>
      <c r="F72" s="19"/>
      <c r="G72" s="24"/>
      <c r="H72" s="24"/>
      <c r="I72" s="31"/>
      <c r="J72" s="31"/>
      <c r="K72" s="35"/>
    </row>
    <row r="73" spans="1:11" x14ac:dyDescent="0.25">
      <c r="C73" s="59" t="s">
        <v>6</v>
      </c>
      <c r="D73" s="54"/>
      <c r="E73" s="6"/>
      <c r="F73" s="19"/>
      <c r="G73" s="24"/>
      <c r="H73" s="24"/>
      <c r="I73" s="31"/>
      <c r="J73" s="31"/>
      <c r="K73" s="35"/>
    </row>
    <row r="74" spans="1:11" x14ac:dyDescent="0.25">
      <c r="B74" s="8" t="s">
        <v>610</v>
      </c>
      <c r="C74" s="57" t="s">
        <v>611</v>
      </c>
      <c r="D74" s="54" t="s">
        <v>612</v>
      </c>
      <c r="E74" s="6" t="s">
        <v>581</v>
      </c>
      <c r="F74" s="19">
        <v>2500</v>
      </c>
      <c r="G74" s="24">
        <v>2496.5</v>
      </c>
      <c r="H74" s="24">
        <v>3.21</v>
      </c>
      <c r="I74" s="31">
        <v>9.86</v>
      </c>
      <c r="J74" s="31"/>
      <c r="K74" s="35" t="s">
        <v>554</v>
      </c>
    </row>
    <row r="75" spans="1:11" x14ac:dyDescent="0.25">
      <c r="B75" s="8" t="s">
        <v>1425</v>
      </c>
      <c r="C75" s="57" t="s">
        <v>595</v>
      </c>
      <c r="D75" s="54" t="s">
        <v>1426</v>
      </c>
      <c r="E75" s="6" t="s">
        <v>1427</v>
      </c>
      <c r="F75" s="19">
        <v>2300</v>
      </c>
      <c r="G75" s="24">
        <v>2293.92</v>
      </c>
      <c r="H75" s="24">
        <v>2.95</v>
      </c>
      <c r="I75" s="31">
        <v>8.6000999999999994</v>
      </c>
      <c r="J75" s="31"/>
      <c r="K75" s="35" t="s">
        <v>554</v>
      </c>
    </row>
    <row r="76" spans="1:11" x14ac:dyDescent="0.25">
      <c r="B76" s="8" t="s">
        <v>555</v>
      </c>
      <c r="C76" s="57" t="s">
        <v>556</v>
      </c>
      <c r="D76" s="54" t="s">
        <v>557</v>
      </c>
      <c r="E76" s="6" t="s">
        <v>558</v>
      </c>
      <c r="F76" s="19">
        <v>150</v>
      </c>
      <c r="G76" s="24">
        <v>1514.61</v>
      </c>
      <c r="H76" s="24">
        <v>1.95</v>
      </c>
      <c r="I76" s="31">
        <v>8.3079000000000001</v>
      </c>
      <c r="J76" s="31"/>
      <c r="K76" s="35" t="s">
        <v>554</v>
      </c>
    </row>
    <row r="77" spans="1:11" x14ac:dyDescent="0.25">
      <c r="B77" s="8" t="s">
        <v>566</v>
      </c>
      <c r="C77" s="57" t="s">
        <v>273</v>
      </c>
      <c r="D77" s="54" t="s">
        <v>567</v>
      </c>
      <c r="E77" s="6" t="s">
        <v>558</v>
      </c>
      <c r="F77" s="19">
        <v>1500</v>
      </c>
      <c r="G77" s="24">
        <v>1503.26</v>
      </c>
      <c r="H77" s="24">
        <v>1.93</v>
      </c>
      <c r="I77" s="31">
        <v>8.3725000000000005</v>
      </c>
      <c r="J77" s="31"/>
      <c r="K77" s="35" t="s">
        <v>554</v>
      </c>
    </row>
    <row r="78" spans="1:11" x14ac:dyDescent="0.25">
      <c r="B78" s="8" t="s">
        <v>1533</v>
      </c>
      <c r="C78" s="57" t="s">
        <v>1534</v>
      </c>
      <c r="D78" s="54" t="s">
        <v>1535</v>
      </c>
      <c r="E78" s="6" t="s">
        <v>553</v>
      </c>
      <c r="F78" s="19">
        <v>150</v>
      </c>
      <c r="G78" s="24">
        <v>1500.79</v>
      </c>
      <c r="H78" s="24">
        <v>1.93</v>
      </c>
      <c r="I78" s="31">
        <v>8</v>
      </c>
      <c r="J78" s="31"/>
      <c r="K78" s="35" t="s">
        <v>554</v>
      </c>
    </row>
    <row r="79" spans="1:11" x14ac:dyDescent="0.25">
      <c r="B79" s="8" t="s">
        <v>1442</v>
      </c>
      <c r="C79" s="57" t="s">
        <v>1443</v>
      </c>
      <c r="D79" s="54" t="s">
        <v>1444</v>
      </c>
      <c r="E79" s="6" t="s">
        <v>1441</v>
      </c>
      <c r="F79" s="19">
        <v>100</v>
      </c>
      <c r="G79" s="24">
        <v>998.86</v>
      </c>
      <c r="H79" s="24">
        <v>1.28</v>
      </c>
      <c r="I79" s="31">
        <v>9.2624999999999993</v>
      </c>
      <c r="J79" s="31"/>
      <c r="K79" s="35" t="s">
        <v>554</v>
      </c>
    </row>
    <row r="80" spans="1:11" x14ac:dyDescent="0.25">
      <c r="C80" s="58" t="s">
        <v>39</v>
      </c>
      <c r="D80" s="54"/>
      <c r="E80" s="6"/>
      <c r="F80" s="19"/>
      <c r="G80" s="25">
        <v>10307.94</v>
      </c>
      <c r="H80" s="25">
        <v>13.25</v>
      </c>
      <c r="I80" s="31"/>
      <c r="J80" s="31"/>
      <c r="K80" s="35"/>
    </row>
    <row r="81" spans="1:11" x14ac:dyDescent="0.25">
      <c r="C81" s="57"/>
      <c r="D81" s="54"/>
      <c r="E81" s="6"/>
      <c r="F81" s="19"/>
      <c r="G81" s="24"/>
      <c r="H81" s="24"/>
      <c r="I81" s="31"/>
      <c r="J81" s="31"/>
      <c r="K81" s="35"/>
    </row>
    <row r="82" spans="1:11" x14ac:dyDescent="0.25">
      <c r="C82" s="58" t="s">
        <v>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9" t="s">
        <v>9</v>
      </c>
      <c r="D86" s="54"/>
      <c r="E86" s="6"/>
      <c r="F86" s="19"/>
      <c r="G86" s="24"/>
      <c r="H86" s="24"/>
      <c r="I86" s="31"/>
      <c r="J86" s="31"/>
      <c r="K86" s="35"/>
    </row>
    <row r="87" spans="1:11" x14ac:dyDescent="0.25">
      <c r="B87" s="8" t="s">
        <v>642</v>
      </c>
      <c r="C87" s="57" t="s">
        <v>643</v>
      </c>
      <c r="D87" s="54" t="s">
        <v>644</v>
      </c>
      <c r="E87" s="6" t="s">
        <v>620</v>
      </c>
      <c r="F87" s="19">
        <v>6650000</v>
      </c>
      <c r="G87" s="24">
        <v>6574.86</v>
      </c>
      <c r="H87" s="24">
        <v>8.4499999999999993</v>
      </c>
      <c r="I87" s="31">
        <v>7.1294585000000001</v>
      </c>
      <c r="J87" s="31"/>
      <c r="K87" s="35"/>
    </row>
    <row r="88" spans="1:11" x14ac:dyDescent="0.25">
      <c r="B88" s="8" t="s">
        <v>645</v>
      </c>
      <c r="C88" s="57" t="s">
        <v>646</v>
      </c>
      <c r="D88" s="54" t="s">
        <v>647</v>
      </c>
      <c r="E88" s="6" t="s">
        <v>620</v>
      </c>
      <c r="F88" s="19">
        <v>4350000</v>
      </c>
      <c r="G88" s="24">
        <v>4104.91</v>
      </c>
      <c r="H88" s="24">
        <v>5.28</v>
      </c>
      <c r="I88" s="31">
        <v>7.1468075000000004</v>
      </c>
      <c r="J88" s="31"/>
      <c r="K88" s="35"/>
    </row>
    <row r="89" spans="1:11" x14ac:dyDescent="0.25">
      <c r="B89" s="8" t="s">
        <v>648</v>
      </c>
      <c r="C89" s="57" t="s">
        <v>649</v>
      </c>
      <c r="D89" s="54" t="s">
        <v>650</v>
      </c>
      <c r="E89" s="6" t="s">
        <v>620</v>
      </c>
      <c r="F89" s="19">
        <v>1830000</v>
      </c>
      <c r="G89" s="24">
        <v>1851.5</v>
      </c>
      <c r="H89" s="24">
        <v>2.38</v>
      </c>
      <c r="I89" s="31">
        <v>7.1217674999999998</v>
      </c>
      <c r="J89" s="31"/>
      <c r="K89" s="35"/>
    </row>
    <row r="90" spans="1:11" x14ac:dyDescent="0.25">
      <c r="B90" s="8" t="s">
        <v>651</v>
      </c>
      <c r="C90" s="57" t="s">
        <v>652</v>
      </c>
      <c r="D90" s="54" t="s">
        <v>653</v>
      </c>
      <c r="E90" s="6" t="s">
        <v>620</v>
      </c>
      <c r="F90" s="19">
        <v>900000</v>
      </c>
      <c r="G90" s="24">
        <v>838.65</v>
      </c>
      <c r="H90" s="24">
        <v>1.08</v>
      </c>
      <c r="I90" s="31">
        <v>7.1141283</v>
      </c>
      <c r="J90" s="31"/>
      <c r="K90" s="35"/>
    </row>
    <row r="91" spans="1:11" x14ac:dyDescent="0.25">
      <c r="C91" s="58" t="s">
        <v>39</v>
      </c>
      <c r="D91" s="54"/>
      <c r="E91" s="6"/>
      <c r="F91" s="19"/>
      <c r="G91" s="25">
        <v>13369.92</v>
      </c>
      <c r="H91" s="25">
        <v>17.190000000000001</v>
      </c>
      <c r="I91" s="31"/>
      <c r="J91" s="31"/>
      <c r="K91" s="35"/>
    </row>
    <row r="92" spans="1:11" x14ac:dyDescent="0.25">
      <c r="C92" s="57"/>
      <c r="D92" s="54"/>
      <c r="E92" s="6"/>
      <c r="F92" s="19"/>
      <c r="G92" s="24"/>
      <c r="H92" s="24"/>
      <c r="I92" s="31"/>
      <c r="J92" s="31"/>
      <c r="K92" s="35"/>
    </row>
    <row r="93" spans="1:11" x14ac:dyDescent="0.25">
      <c r="C93" s="58" t="s">
        <v>10</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11</v>
      </c>
      <c r="D95" s="54"/>
      <c r="E95" s="6"/>
      <c r="F95" s="19"/>
      <c r="G95" s="24"/>
      <c r="H95" s="24"/>
      <c r="I95" s="31"/>
      <c r="J95" s="31"/>
      <c r="K95" s="35"/>
    </row>
    <row r="96" spans="1:11" x14ac:dyDescent="0.25">
      <c r="C96" s="59" t="s">
        <v>13</v>
      </c>
      <c r="D96" s="54"/>
      <c r="E96" s="6"/>
      <c r="F96" s="19"/>
      <c r="G96" s="24"/>
      <c r="H96" s="24"/>
      <c r="I96" s="31"/>
      <c r="J96" s="31"/>
      <c r="K96" s="35"/>
    </row>
    <row r="97" spans="1:11" x14ac:dyDescent="0.25">
      <c r="B97" s="8" t="s">
        <v>1269</v>
      </c>
      <c r="C97" s="57" t="s">
        <v>1270</v>
      </c>
      <c r="D97" s="54" t="s">
        <v>1271</v>
      </c>
      <c r="E97" s="6" t="s">
        <v>680</v>
      </c>
      <c r="F97" s="19">
        <v>300</v>
      </c>
      <c r="G97" s="24">
        <v>1429.47</v>
      </c>
      <c r="H97" s="24">
        <v>1.84</v>
      </c>
      <c r="I97" s="31">
        <v>8.5350000000000001</v>
      </c>
      <c r="J97" s="31"/>
      <c r="K97" s="35" t="s">
        <v>554</v>
      </c>
    </row>
    <row r="98" spans="1:11" x14ac:dyDescent="0.25">
      <c r="B98" s="8" t="s">
        <v>1852</v>
      </c>
      <c r="C98" s="57" t="s">
        <v>1443</v>
      </c>
      <c r="D98" s="54" t="s">
        <v>1853</v>
      </c>
      <c r="E98" s="6" t="s">
        <v>680</v>
      </c>
      <c r="F98" s="19">
        <v>140</v>
      </c>
      <c r="G98" s="24">
        <v>685.24</v>
      </c>
      <c r="H98" s="24">
        <v>0.88</v>
      </c>
      <c r="I98" s="31">
        <v>8.2775999999999996</v>
      </c>
      <c r="J98" s="31"/>
      <c r="K98" s="35" t="s">
        <v>554</v>
      </c>
    </row>
    <row r="99" spans="1:11" x14ac:dyDescent="0.25">
      <c r="C99" s="58" t="s">
        <v>39</v>
      </c>
      <c r="D99" s="54"/>
      <c r="E99" s="6"/>
      <c r="F99" s="19"/>
      <c r="G99" s="25">
        <v>2114.71</v>
      </c>
      <c r="H99" s="25">
        <v>2.72</v>
      </c>
      <c r="I99" s="31"/>
      <c r="J99" s="31"/>
      <c r="K99" s="35"/>
    </row>
    <row r="100" spans="1:11" x14ac:dyDescent="0.25">
      <c r="C100" s="57"/>
      <c r="D100" s="54"/>
      <c r="E100" s="6"/>
      <c r="F100" s="19"/>
      <c r="G100" s="24"/>
      <c r="H100" s="24"/>
      <c r="I100" s="31"/>
      <c r="J100" s="31"/>
      <c r="K100" s="35"/>
    </row>
    <row r="101" spans="1:11" x14ac:dyDescent="0.25">
      <c r="C101" s="58" t="s">
        <v>14</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15</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16</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C110" s="59" t="s">
        <v>19</v>
      </c>
      <c r="D110" s="54"/>
      <c r="E110" s="6"/>
      <c r="F110" s="19"/>
      <c r="G110" s="24"/>
      <c r="H110" s="24"/>
      <c r="I110" s="31"/>
      <c r="J110" s="31"/>
      <c r="K110" s="35"/>
    </row>
    <row r="111" spans="1:11" x14ac:dyDescent="0.25">
      <c r="B111" s="8" t="s">
        <v>1854</v>
      </c>
      <c r="C111" s="57" t="s">
        <v>1855</v>
      </c>
      <c r="D111" s="54" t="s">
        <v>1856</v>
      </c>
      <c r="E111" s="6" t="s">
        <v>764</v>
      </c>
      <c r="F111" s="19">
        <v>18336000</v>
      </c>
      <c r="G111" s="24">
        <v>9677.74</v>
      </c>
      <c r="H111" s="24">
        <v>12.44</v>
      </c>
      <c r="I111" s="31"/>
      <c r="J111" s="31"/>
      <c r="K111" s="35"/>
    </row>
    <row r="112" spans="1:11" x14ac:dyDescent="0.25">
      <c r="C112" s="58" t="s">
        <v>39</v>
      </c>
      <c r="D112" s="54"/>
      <c r="E112" s="6"/>
      <c r="F112" s="19"/>
      <c r="G112" s="25">
        <v>9677.74</v>
      </c>
      <c r="H112" s="25">
        <v>12.44</v>
      </c>
      <c r="I112" s="31"/>
      <c r="J112" s="31"/>
      <c r="K112" s="35"/>
    </row>
    <row r="113" spans="1:54" x14ac:dyDescent="0.25">
      <c r="C113" s="57"/>
      <c r="D113" s="54"/>
      <c r="E113" s="6"/>
      <c r="F113" s="19"/>
      <c r="G113" s="24"/>
      <c r="H113" s="24"/>
      <c r="I113" s="31"/>
      <c r="J113" s="31"/>
      <c r="K113" s="35"/>
    </row>
    <row r="114" spans="1:54" x14ac:dyDescent="0.25">
      <c r="C114" s="58" t="s">
        <v>20</v>
      </c>
      <c r="D114" s="54"/>
      <c r="E114" s="6"/>
      <c r="F114" s="19"/>
      <c r="G114" s="24" t="s">
        <v>2</v>
      </c>
      <c r="H114" s="24" t="s">
        <v>2</v>
      </c>
      <c r="I114" s="31"/>
      <c r="J114" s="31"/>
      <c r="K114" s="35"/>
    </row>
    <row r="115" spans="1:54" x14ac:dyDescent="0.25">
      <c r="C115" s="57"/>
      <c r="D115" s="54"/>
      <c r="E115" s="6"/>
      <c r="F115" s="19"/>
      <c r="G115" s="24"/>
      <c r="H115" s="24"/>
      <c r="I115" s="31"/>
      <c r="J115" s="31"/>
      <c r="K115" s="35"/>
    </row>
    <row r="116" spans="1:54" x14ac:dyDescent="0.25">
      <c r="C116" s="58" t="s">
        <v>21</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22</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9" t="s">
        <v>23</v>
      </c>
      <c r="D120" s="54"/>
      <c r="E120" s="6"/>
      <c r="F120" s="19"/>
      <c r="G120" s="24"/>
      <c r="H120" s="24"/>
      <c r="I120" s="31"/>
      <c r="J120" s="31"/>
      <c r="K120" s="35"/>
    </row>
    <row r="121" spans="1:54" x14ac:dyDescent="0.25">
      <c r="B121" s="8" t="s">
        <v>37</v>
      </c>
      <c r="C121" s="57" t="s">
        <v>38</v>
      </c>
      <c r="D121" s="54"/>
      <c r="E121" s="6"/>
      <c r="F121" s="19"/>
      <c r="G121" s="24">
        <v>2571.38</v>
      </c>
      <c r="H121" s="24">
        <v>3.31</v>
      </c>
      <c r="I121" s="31"/>
      <c r="J121" s="31"/>
      <c r="K121" s="35"/>
    </row>
    <row r="122" spans="1:54" x14ac:dyDescent="0.25">
      <c r="C122" s="58" t="s">
        <v>39</v>
      </c>
      <c r="D122" s="54"/>
      <c r="E122" s="6"/>
      <c r="F122" s="19"/>
      <c r="G122" s="25">
        <v>2571.38</v>
      </c>
      <c r="H122" s="25">
        <v>3.31</v>
      </c>
      <c r="I122" s="31"/>
      <c r="J122" s="31"/>
      <c r="K122" s="35"/>
    </row>
    <row r="123" spans="1:54" x14ac:dyDescent="0.25">
      <c r="C123" s="57"/>
      <c r="D123" s="54"/>
      <c r="E123" s="6"/>
      <c r="F123" s="19"/>
      <c r="G123" s="24"/>
      <c r="H123" s="24"/>
      <c r="I123" s="31"/>
      <c r="J123" s="31"/>
      <c r="K123" s="35"/>
    </row>
    <row r="124" spans="1:54" x14ac:dyDescent="0.25">
      <c r="A124" s="10"/>
      <c r="B124" s="28"/>
      <c r="C124" s="58" t="s">
        <v>24</v>
      </c>
      <c r="D124" s="54"/>
      <c r="E124" s="6"/>
      <c r="F124" s="19"/>
      <c r="G124" s="24"/>
      <c r="H124" s="24"/>
      <c r="I124" s="31"/>
      <c r="J124" s="31"/>
      <c r="K124" s="35"/>
    </row>
    <row r="125" spans="1:54" s="2" customFormat="1" ht="13.5" x14ac:dyDescent="0.25">
      <c r="A125" s="28"/>
      <c r="B125" s="28"/>
      <c r="C125" s="57" t="s">
        <v>4815</v>
      </c>
      <c r="D125" s="54"/>
      <c r="E125" s="6"/>
      <c r="F125" s="19"/>
      <c r="G125" s="24" t="s">
        <v>2</v>
      </c>
      <c r="H125" s="24" t="s">
        <v>2</v>
      </c>
      <c r="I125" s="31"/>
      <c r="J125" s="31"/>
      <c r="K125" s="35"/>
      <c r="L125" s="3"/>
      <c r="AI125" s="3"/>
      <c r="AV125" s="3"/>
      <c r="AX125" s="3"/>
      <c r="BB125" s="3"/>
    </row>
    <row r="126" spans="1:54" x14ac:dyDescent="0.25">
      <c r="B126" s="8"/>
      <c r="C126" s="57" t="s">
        <v>40</v>
      </c>
      <c r="D126" s="54"/>
      <c r="E126" s="6"/>
      <c r="F126" s="19"/>
      <c r="G126" s="24">
        <v>421.84</v>
      </c>
      <c r="H126" s="24">
        <v>0.53</v>
      </c>
      <c r="I126" s="31"/>
      <c r="J126" s="31"/>
      <c r="K126" s="35"/>
    </row>
    <row r="127" spans="1:54" x14ac:dyDescent="0.25">
      <c r="C127" s="58" t="s">
        <v>39</v>
      </c>
      <c r="D127" s="54"/>
      <c r="E127" s="6"/>
      <c r="F127" s="19"/>
      <c r="G127" s="25">
        <v>421.84</v>
      </c>
      <c r="H127" s="25">
        <v>0.53</v>
      </c>
      <c r="I127" s="31"/>
      <c r="J127" s="31"/>
      <c r="K127" s="35"/>
    </row>
    <row r="128" spans="1:54" x14ac:dyDescent="0.25">
      <c r="C128" s="57"/>
      <c r="D128" s="54"/>
      <c r="E128" s="6"/>
      <c r="F128" s="19"/>
      <c r="G128" s="24"/>
      <c r="H128" s="24"/>
      <c r="I128" s="31"/>
      <c r="J128" s="31"/>
      <c r="K128" s="35"/>
    </row>
    <row r="129" spans="3:11" x14ac:dyDescent="0.25">
      <c r="C129" s="60" t="s">
        <v>41</v>
      </c>
      <c r="D129" s="55"/>
      <c r="E129" s="5"/>
      <c r="F129" s="20"/>
      <c r="G129" s="26">
        <v>77771.77</v>
      </c>
      <c r="H129" s="26">
        <v>100</v>
      </c>
      <c r="I129" s="32"/>
      <c r="J129" s="32"/>
      <c r="K129" s="36"/>
    </row>
    <row r="132" spans="3:11" x14ac:dyDescent="0.25">
      <c r="C132" s="1" t="s">
        <v>42</v>
      </c>
    </row>
    <row r="133" spans="3:11" x14ac:dyDescent="0.25">
      <c r="C133" s="37" t="s">
        <v>43</v>
      </c>
      <c r="D133" s="37"/>
      <c r="E133" s="37"/>
      <c r="F133" s="37"/>
      <c r="G133" s="37"/>
      <c r="H133" s="37"/>
      <c r="I133" s="37"/>
      <c r="J133" s="37"/>
      <c r="K133" s="37"/>
    </row>
    <row r="134" spans="3:11" x14ac:dyDescent="0.25">
      <c r="C134" s="2" t="s">
        <v>44</v>
      </c>
    </row>
    <row r="135" spans="3:11" x14ac:dyDescent="0.25">
      <c r="C135" s="2" t="s">
        <v>45</v>
      </c>
    </row>
    <row r="136" spans="3:11" x14ac:dyDescent="0.25">
      <c r="C136" s="2" t="s">
        <v>46</v>
      </c>
    </row>
    <row r="137" spans="3:11" x14ac:dyDescent="0.25">
      <c r="C137" s="2" t="s">
        <v>47</v>
      </c>
    </row>
    <row r="139" spans="3:11" x14ac:dyDescent="0.25">
      <c r="C139" s="82" t="s">
        <v>4881</v>
      </c>
      <c r="E139" s="82" t="s">
        <v>4882</v>
      </c>
      <c r="F139" s="83"/>
    </row>
    <row r="140" spans="3:11" x14ac:dyDescent="0.25">
      <c r="E140" s="2" t="s">
        <v>4905</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120"/>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1857</v>
      </c>
      <c r="J2" s="38" t="s">
        <v>4626</v>
      </c>
    </row>
    <row r="3" spans="1:54" ht="16.5" x14ac:dyDescent="0.3">
      <c r="C3" s="1" t="s">
        <v>26</v>
      </c>
      <c r="D3" s="21" t="s">
        <v>1858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60</v>
      </c>
      <c r="F10" s="19">
        <v>19500000</v>
      </c>
      <c r="G10" s="24">
        <v>314115.75</v>
      </c>
      <c r="H10" s="24">
        <v>8.52</v>
      </c>
      <c r="I10" s="31"/>
      <c r="J10" s="31"/>
      <c r="K10" s="35"/>
    </row>
    <row r="11" spans="1:54" x14ac:dyDescent="0.25">
      <c r="B11" s="8" t="s">
        <v>57</v>
      </c>
      <c r="C11" s="57" t="s">
        <v>58</v>
      </c>
      <c r="D11" s="54" t="s">
        <v>59</v>
      </c>
      <c r="E11" s="6" t="s">
        <v>60</v>
      </c>
      <c r="F11" s="19">
        <v>33053104</v>
      </c>
      <c r="G11" s="24">
        <v>313723.53999999998</v>
      </c>
      <c r="H11" s="24">
        <v>8.51</v>
      </c>
      <c r="I11" s="31"/>
      <c r="J11" s="31"/>
      <c r="K11" s="35"/>
    </row>
    <row r="12" spans="1:54" x14ac:dyDescent="0.25">
      <c r="B12" s="8" t="s">
        <v>197</v>
      </c>
      <c r="C12" s="57" t="s">
        <v>198</v>
      </c>
      <c r="D12" s="54" t="s">
        <v>199</v>
      </c>
      <c r="E12" s="6" t="s">
        <v>172</v>
      </c>
      <c r="F12" s="19">
        <v>49000000</v>
      </c>
      <c r="G12" s="24">
        <v>218295</v>
      </c>
      <c r="H12" s="24">
        <v>5.92</v>
      </c>
      <c r="I12" s="31"/>
      <c r="J12" s="31"/>
      <c r="K12" s="35"/>
    </row>
    <row r="13" spans="1:54" x14ac:dyDescent="0.25">
      <c r="B13" s="8" t="s">
        <v>54</v>
      </c>
      <c r="C13" s="57" t="s">
        <v>55</v>
      </c>
      <c r="D13" s="54" t="s">
        <v>56</v>
      </c>
      <c r="E13" s="6" t="s">
        <v>53</v>
      </c>
      <c r="F13" s="19">
        <v>13342178</v>
      </c>
      <c r="G13" s="24">
        <v>175889.93</v>
      </c>
      <c r="H13" s="24">
        <v>4.7699999999999996</v>
      </c>
      <c r="I13" s="31"/>
      <c r="J13" s="31"/>
      <c r="K13" s="35"/>
    </row>
    <row r="14" spans="1:54" x14ac:dyDescent="0.25">
      <c r="B14" s="8" t="s">
        <v>68</v>
      </c>
      <c r="C14" s="57" t="s">
        <v>69</v>
      </c>
      <c r="D14" s="54" t="s">
        <v>70</v>
      </c>
      <c r="E14" s="6" t="s">
        <v>71</v>
      </c>
      <c r="F14" s="19">
        <v>7562209</v>
      </c>
      <c r="G14" s="24">
        <v>166795.85999999999</v>
      </c>
      <c r="H14" s="24">
        <v>4.5199999999999996</v>
      </c>
      <c r="I14" s="31"/>
      <c r="J14" s="31"/>
      <c r="K14" s="35"/>
    </row>
    <row r="15" spans="1:54" x14ac:dyDescent="0.25">
      <c r="B15" s="8" t="s">
        <v>203</v>
      </c>
      <c r="C15" s="57" t="s">
        <v>204</v>
      </c>
      <c r="D15" s="54" t="s">
        <v>205</v>
      </c>
      <c r="E15" s="6" t="s">
        <v>206</v>
      </c>
      <c r="F15" s="19">
        <v>6070915</v>
      </c>
      <c r="G15" s="24">
        <v>149945.53</v>
      </c>
      <c r="H15" s="24">
        <v>4.07</v>
      </c>
      <c r="I15" s="31"/>
      <c r="J15" s="31"/>
      <c r="K15" s="35"/>
    </row>
    <row r="16" spans="1:54" x14ac:dyDescent="0.25">
      <c r="B16" s="8" t="s">
        <v>518</v>
      </c>
      <c r="C16" s="57" t="s">
        <v>519</v>
      </c>
      <c r="D16" s="54" t="s">
        <v>520</v>
      </c>
      <c r="E16" s="6" t="s">
        <v>64</v>
      </c>
      <c r="F16" s="19">
        <v>1860000</v>
      </c>
      <c r="G16" s="24">
        <v>130011.21</v>
      </c>
      <c r="H16" s="24">
        <v>3.53</v>
      </c>
      <c r="I16" s="31"/>
      <c r="J16" s="31"/>
      <c r="K16" s="35"/>
    </row>
    <row r="17" spans="2:11" x14ac:dyDescent="0.25">
      <c r="B17" s="8" t="s">
        <v>100</v>
      </c>
      <c r="C17" s="57" t="s">
        <v>101</v>
      </c>
      <c r="D17" s="54" t="s">
        <v>102</v>
      </c>
      <c r="E17" s="6" t="s">
        <v>103</v>
      </c>
      <c r="F17" s="19">
        <v>317000</v>
      </c>
      <c r="G17" s="24">
        <v>122918.81</v>
      </c>
      <c r="H17" s="24">
        <v>3.33</v>
      </c>
      <c r="I17" s="31"/>
      <c r="J17" s="31"/>
      <c r="K17" s="35"/>
    </row>
    <row r="18" spans="2:11" x14ac:dyDescent="0.25">
      <c r="B18" s="8" t="s">
        <v>87</v>
      </c>
      <c r="C18" s="57" t="s">
        <v>88</v>
      </c>
      <c r="D18" s="54" t="s">
        <v>89</v>
      </c>
      <c r="E18" s="6" t="s">
        <v>86</v>
      </c>
      <c r="F18" s="19">
        <v>7451909</v>
      </c>
      <c r="G18" s="24">
        <v>98290.68</v>
      </c>
      <c r="H18" s="24">
        <v>2.67</v>
      </c>
      <c r="I18" s="31"/>
      <c r="J18" s="31"/>
      <c r="K18" s="35"/>
    </row>
    <row r="19" spans="2:11" x14ac:dyDescent="0.25">
      <c r="B19" s="8" t="s">
        <v>107</v>
      </c>
      <c r="C19" s="57" t="s">
        <v>108</v>
      </c>
      <c r="D19" s="54" t="s">
        <v>109</v>
      </c>
      <c r="E19" s="6" t="s">
        <v>110</v>
      </c>
      <c r="F19" s="19">
        <v>2094972</v>
      </c>
      <c r="G19" s="24">
        <v>97563.89</v>
      </c>
      <c r="H19" s="24">
        <v>2.65</v>
      </c>
      <c r="I19" s="31"/>
      <c r="J19" s="31"/>
      <c r="K19" s="35"/>
    </row>
    <row r="20" spans="2:11" x14ac:dyDescent="0.25">
      <c r="B20" s="8" t="s">
        <v>125</v>
      </c>
      <c r="C20" s="57" t="s">
        <v>126</v>
      </c>
      <c r="D20" s="54" t="s">
        <v>127</v>
      </c>
      <c r="E20" s="6" t="s">
        <v>128</v>
      </c>
      <c r="F20" s="19">
        <v>2781710</v>
      </c>
      <c r="G20" s="24">
        <v>95790.97</v>
      </c>
      <c r="H20" s="24">
        <v>2.6</v>
      </c>
      <c r="I20" s="31"/>
      <c r="J20" s="31"/>
      <c r="K20" s="35"/>
    </row>
    <row r="21" spans="2:11" x14ac:dyDescent="0.25">
      <c r="B21" s="8" t="s">
        <v>61</v>
      </c>
      <c r="C21" s="57" t="s">
        <v>62</v>
      </c>
      <c r="D21" s="54" t="s">
        <v>63</v>
      </c>
      <c r="E21" s="6" t="s">
        <v>64</v>
      </c>
      <c r="F21" s="19">
        <v>3500000</v>
      </c>
      <c r="G21" s="24">
        <v>92414</v>
      </c>
      <c r="H21" s="24">
        <v>2.5099999999999998</v>
      </c>
      <c r="I21" s="31"/>
      <c r="J21" s="31"/>
      <c r="K21" s="35"/>
    </row>
    <row r="22" spans="2:11" x14ac:dyDescent="0.25">
      <c r="B22" s="8" t="s">
        <v>958</v>
      </c>
      <c r="C22" s="57" t="s">
        <v>959</v>
      </c>
      <c r="D22" s="54" t="s">
        <v>960</v>
      </c>
      <c r="E22" s="6" t="s">
        <v>86</v>
      </c>
      <c r="F22" s="19">
        <v>2510540</v>
      </c>
      <c r="G22" s="24">
        <v>92185.77</v>
      </c>
      <c r="H22" s="24">
        <v>2.5</v>
      </c>
      <c r="I22" s="31"/>
      <c r="J22" s="31"/>
      <c r="K22" s="35"/>
    </row>
    <row r="23" spans="2:11" x14ac:dyDescent="0.25">
      <c r="B23" s="8" t="s">
        <v>97</v>
      </c>
      <c r="C23" s="57" t="s">
        <v>98</v>
      </c>
      <c r="D23" s="54" t="s">
        <v>99</v>
      </c>
      <c r="E23" s="6" t="s">
        <v>64</v>
      </c>
      <c r="F23" s="19">
        <v>7815046</v>
      </c>
      <c r="G23" s="24">
        <v>82128.320000000007</v>
      </c>
      <c r="H23" s="24">
        <v>2.23</v>
      </c>
      <c r="I23" s="31"/>
      <c r="J23" s="31"/>
      <c r="K23" s="35"/>
    </row>
    <row r="24" spans="2:11" x14ac:dyDescent="0.25">
      <c r="B24" s="8" t="s">
        <v>216</v>
      </c>
      <c r="C24" s="57" t="s">
        <v>217</v>
      </c>
      <c r="D24" s="54" t="s">
        <v>218</v>
      </c>
      <c r="E24" s="6" t="s">
        <v>219</v>
      </c>
      <c r="F24" s="19">
        <v>9423288</v>
      </c>
      <c r="G24" s="24">
        <v>80088.52</v>
      </c>
      <c r="H24" s="24">
        <v>2.17</v>
      </c>
      <c r="I24" s="31"/>
      <c r="J24" s="31"/>
      <c r="K24" s="35"/>
    </row>
    <row r="25" spans="2:11" x14ac:dyDescent="0.25">
      <c r="B25" s="8" t="s">
        <v>93</v>
      </c>
      <c r="C25" s="57" t="s">
        <v>94</v>
      </c>
      <c r="D25" s="54" t="s">
        <v>95</v>
      </c>
      <c r="E25" s="6" t="s">
        <v>96</v>
      </c>
      <c r="F25" s="19">
        <v>4409438</v>
      </c>
      <c r="G25" s="24">
        <v>77601.7</v>
      </c>
      <c r="H25" s="24">
        <v>2.1</v>
      </c>
      <c r="I25" s="31"/>
      <c r="J25" s="31"/>
      <c r="K25" s="35"/>
    </row>
    <row r="26" spans="2:11" x14ac:dyDescent="0.25">
      <c r="B26" s="8" t="s">
        <v>65</v>
      </c>
      <c r="C26" s="57" t="s">
        <v>66</v>
      </c>
      <c r="D26" s="54" t="s">
        <v>67</v>
      </c>
      <c r="E26" s="6" t="s">
        <v>60</v>
      </c>
      <c r="F26" s="19">
        <v>8000000</v>
      </c>
      <c r="G26" s="24">
        <v>73188</v>
      </c>
      <c r="H26" s="24">
        <v>1.98</v>
      </c>
      <c r="I26" s="31"/>
      <c r="J26" s="31"/>
      <c r="K26" s="35"/>
    </row>
    <row r="27" spans="2:11" x14ac:dyDescent="0.25">
      <c r="B27" s="8" t="s">
        <v>314</v>
      </c>
      <c r="C27" s="57" t="s">
        <v>315</v>
      </c>
      <c r="D27" s="54" t="s">
        <v>316</v>
      </c>
      <c r="E27" s="6" t="s">
        <v>75</v>
      </c>
      <c r="F27" s="19">
        <v>275000</v>
      </c>
      <c r="G27" s="24">
        <v>69204.3</v>
      </c>
      <c r="H27" s="24">
        <v>1.88</v>
      </c>
      <c r="I27" s="31"/>
      <c r="J27" s="31"/>
      <c r="K27" s="35"/>
    </row>
    <row r="28" spans="2:11" x14ac:dyDescent="0.25">
      <c r="B28" s="8" t="s">
        <v>224</v>
      </c>
      <c r="C28" s="57" t="s">
        <v>225</v>
      </c>
      <c r="D28" s="54" t="s">
        <v>226</v>
      </c>
      <c r="E28" s="6" t="s">
        <v>128</v>
      </c>
      <c r="F28" s="19">
        <v>6392866</v>
      </c>
      <c r="G28" s="24">
        <v>62352.82</v>
      </c>
      <c r="H28" s="24">
        <v>1.69</v>
      </c>
      <c r="I28" s="31"/>
      <c r="J28" s="31"/>
      <c r="K28" s="35"/>
    </row>
    <row r="29" spans="2:11" x14ac:dyDescent="0.25">
      <c r="B29" s="8" t="s">
        <v>111</v>
      </c>
      <c r="C29" s="57" t="s">
        <v>112</v>
      </c>
      <c r="D29" s="54" t="s">
        <v>113</v>
      </c>
      <c r="E29" s="6" t="s">
        <v>60</v>
      </c>
      <c r="F29" s="19">
        <v>2990470</v>
      </c>
      <c r="G29" s="24">
        <v>60238.53</v>
      </c>
      <c r="H29" s="24">
        <v>1.63</v>
      </c>
      <c r="I29" s="31"/>
      <c r="J29" s="31"/>
      <c r="K29" s="35"/>
    </row>
    <row r="30" spans="2:11" x14ac:dyDescent="0.25">
      <c r="B30" s="8" t="s">
        <v>275</v>
      </c>
      <c r="C30" s="57" t="s">
        <v>276</v>
      </c>
      <c r="D30" s="54" t="s">
        <v>277</v>
      </c>
      <c r="E30" s="6" t="s">
        <v>278</v>
      </c>
      <c r="F30" s="19">
        <v>9220876</v>
      </c>
      <c r="G30" s="24">
        <v>54619.86</v>
      </c>
      <c r="H30" s="24">
        <v>1.48</v>
      </c>
      <c r="I30" s="31"/>
      <c r="J30" s="31"/>
      <c r="K30" s="35"/>
    </row>
    <row r="31" spans="2:11" x14ac:dyDescent="0.25">
      <c r="B31" s="8" t="s">
        <v>118</v>
      </c>
      <c r="C31" s="57" t="s">
        <v>119</v>
      </c>
      <c r="D31" s="54" t="s">
        <v>120</v>
      </c>
      <c r="E31" s="6" t="s">
        <v>121</v>
      </c>
      <c r="F31" s="19">
        <v>10000000</v>
      </c>
      <c r="G31" s="24">
        <v>54155</v>
      </c>
      <c r="H31" s="24">
        <v>1.47</v>
      </c>
      <c r="I31" s="31"/>
      <c r="J31" s="31"/>
      <c r="K31" s="35"/>
    </row>
    <row r="32" spans="2:11" x14ac:dyDescent="0.25">
      <c r="B32" s="8" t="s">
        <v>133</v>
      </c>
      <c r="C32" s="57" t="s">
        <v>134</v>
      </c>
      <c r="D32" s="54" t="s">
        <v>135</v>
      </c>
      <c r="E32" s="6" t="s">
        <v>136</v>
      </c>
      <c r="F32" s="19">
        <v>12983805</v>
      </c>
      <c r="G32" s="24">
        <v>52701.26</v>
      </c>
      <c r="H32" s="24">
        <v>1.43</v>
      </c>
      <c r="I32" s="31"/>
      <c r="J32" s="31"/>
      <c r="K32" s="35"/>
    </row>
    <row r="33" spans="2:11" x14ac:dyDescent="0.25">
      <c r="B33" s="8" t="s">
        <v>415</v>
      </c>
      <c r="C33" s="57" t="s">
        <v>416</v>
      </c>
      <c r="D33" s="54" t="s">
        <v>417</v>
      </c>
      <c r="E33" s="6" t="s">
        <v>165</v>
      </c>
      <c r="F33" s="19">
        <v>11081553</v>
      </c>
      <c r="G33" s="24">
        <v>52626.3</v>
      </c>
      <c r="H33" s="24">
        <v>1.43</v>
      </c>
      <c r="I33" s="31"/>
      <c r="J33" s="31"/>
      <c r="K33" s="35"/>
    </row>
    <row r="34" spans="2:11" x14ac:dyDescent="0.25">
      <c r="B34" s="8" t="s">
        <v>72</v>
      </c>
      <c r="C34" s="57" t="s">
        <v>73</v>
      </c>
      <c r="D34" s="54" t="s">
        <v>74</v>
      </c>
      <c r="E34" s="6" t="s">
        <v>75</v>
      </c>
      <c r="F34" s="19">
        <v>641261</v>
      </c>
      <c r="G34" s="24">
        <v>50467.56</v>
      </c>
      <c r="H34" s="24">
        <v>1.37</v>
      </c>
      <c r="I34" s="31"/>
      <c r="J34" s="31"/>
      <c r="K34" s="35"/>
    </row>
    <row r="35" spans="2:11" x14ac:dyDescent="0.25">
      <c r="B35" s="8" t="s">
        <v>155</v>
      </c>
      <c r="C35" s="57" t="s">
        <v>156</v>
      </c>
      <c r="D35" s="54" t="s">
        <v>157</v>
      </c>
      <c r="E35" s="6" t="s">
        <v>128</v>
      </c>
      <c r="F35" s="19">
        <v>4697000</v>
      </c>
      <c r="G35" s="24">
        <v>44764.76</v>
      </c>
      <c r="H35" s="24">
        <v>1.21</v>
      </c>
      <c r="I35" s="31"/>
      <c r="J35" s="31"/>
      <c r="K35" s="35"/>
    </row>
    <row r="36" spans="2:11" x14ac:dyDescent="0.25">
      <c r="B36" s="8" t="s">
        <v>83</v>
      </c>
      <c r="C36" s="57" t="s">
        <v>84</v>
      </c>
      <c r="D36" s="54" t="s">
        <v>85</v>
      </c>
      <c r="E36" s="6" t="s">
        <v>86</v>
      </c>
      <c r="F36" s="19">
        <v>476105</v>
      </c>
      <c r="G36" s="24">
        <v>44600.09</v>
      </c>
      <c r="H36" s="24">
        <v>1.21</v>
      </c>
      <c r="I36" s="31"/>
      <c r="J36" s="31"/>
      <c r="K36" s="35"/>
    </row>
    <row r="37" spans="2:11" x14ac:dyDescent="0.25">
      <c r="B37" s="8" t="s">
        <v>755</v>
      </c>
      <c r="C37" s="57" t="s">
        <v>756</v>
      </c>
      <c r="D37" s="54" t="s">
        <v>757</v>
      </c>
      <c r="E37" s="6" t="s">
        <v>86</v>
      </c>
      <c r="F37" s="19">
        <v>895769</v>
      </c>
      <c r="G37" s="24">
        <v>40911.11</v>
      </c>
      <c r="H37" s="24">
        <v>1.1100000000000001</v>
      </c>
      <c r="I37" s="31"/>
      <c r="J37" s="31"/>
      <c r="K37" s="35"/>
    </row>
    <row r="38" spans="2:11" x14ac:dyDescent="0.25">
      <c r="B38" s="8" t="s">
        <v>80</v>
      </c>
      <c r="C38" s="57" t="s">
        <v>81</v>
      </c>
      <c r="D38" s="54" t="s">
        <v>82</v>
      </c>
      <c r="E38" s="6" t="s">
        <v>60</v>
      </c>
      <c r="F38" s="19">
        <v>7000000</v>
      </c>
      <c r="G38" s="24">
        <v>40589.5</v>
      </c>
      <c r="H38" s="24">
        <v>1.1000000000000001</v>
      </c>
      <c r="I38" s="31"/>
      <c r="J38" s="31"/>
      <c r="K38" s="35"/>
    </row>
    <row r="39" spans="2:11" x14ac:dyDescent="0.25">
      <c r="B39" s="8" t="s">
        <v>1720</v>
      </c>
      <c r="C39" s="57" t="s">
        <v>1721</v>
      </c>
      <c r="D39" s="54" t="s">
        <v>1722</v>
      </c>
      <c r="E39" s="6" t="s">
        <v>79</v>
      </c>
      <c r="F39" s="19">
        <v>1729334</v>
      </c>
      <c r="G39" s="24">
        <v>40382.54</v>
      </c>
      <c r="H39" s="24">
        <v>1.1000000000000001</v>
      </c>
      <c r="I39" s="31"/>
      <c r="J39" s="31"/>
      <c r="K39" s="35"/>
    </row>
    <row r="40" spans="2:11" x14ac:dyDescent="0.25">
      <c r="B40" s="8" t="s">
        <v>177</v>
      </c>
      <c r="C40" s="57" t="s">
        <v>178</v>
      </c>
      <c r="D40" s="54" t="s">
        <v>179</v>
      </c>
      <c r="E40" s="6" t="s">
        <v>121</v>
      </c>
      <c r="F40" s="19">
        <v>1314870</v>
      </c>
      <c r="G40" s="24">
        <v>39011.54</v>
      </c>
      <c r="H40" s="24">
        <v>1.06</v>
      </c>
      <c r="I40" s="31"/>
      <c r="J40" s="31"/>
      <c r="K40" s="35"/>
    </row>
    <row r="41" spans="2:11" x14ac:dyDescent="0.25">
      <c r="B41" s="8" t="s">
        <v>375</v>
      </c>
      <c r="C41" s="57" t="s">
        <v>376</v>
      </c>
      <c r="D41" s="54" t="s">
        <v>377</v>
      </c>
      <c r="E41" s="6" t="s">
        <v>278</v>
      </c>
      <c r="F41" s="19">
        <v>8355407</v>
      </c>
      <c r="G41" s="24">
        <v>38936.199999999997</v>
      </c>
      <c r="H41" s="24">
        <v>1.06</v>
      </c>
      <c r="I41" s="31"/>
      <c r="J41" s="31"/>
      <c r="K41" s="35"/>
    </row>
    <row r="42" spans="2:11" x14ac:dyDescent="0.25">
      <c r="B42" s="8" t="s">
        <v>446</v>
      </c>
      <c r="C42" s="57" t="s">
        <v>447</v>
      </c>
      <c r="D42" s="54" t="s">
        <v>448</v>
      </c>
      <c r="E42" s="6" t="s">
        <v>278</v>
      </c>
      <c r="F42" s="19">
        <v>3030000</v>
      </c>
      <c r="G42" s="24">
        <v>35817.629999999997</v>
      </c>
      <c r="H42" s="24">
        <v>0.97</v>
      </c>
      <c r="I42" s="31"/>
      <c r="J42" s="31"/>
      <c r="K42" s="35"/>
    </row>
    <row r="43" spans="2:11" x14ac:dyDescent="0.25">
      <c r="B43" s="8" t="s">
        <v>1859</v>
      </c>
      <c r="C43" s="57" t="s">
        <v>1860</v>
      </c>
      <c r="D43" s="54" t="s">
        <v>1861</v>
      </c>
      <c r="E43" s="6" t="s">
        <v>121</v>
      </c>
      <c r="F43" s="19">
        <v>44211673</v>
      </c>
      <c r="G43" s="24">
        <v>34949.33</v>
      </c>
      <c r="H43" s="24">
        <v>0.95</v>
      </c>
      <c r="I43" s="31"/>
      <c r="J43" s="31"/>
      <c r="K43" s="35"/>
    </row>
    <row r="44" spans="2:11" x14ac:dyDescent="0.25">
      <c r="B44" s="8" t="s">
        <v>90</v>
      </c>
      <c r="C44" s="57" t="s">
        <v>91</v>
      </c>
      <c r="D44" s="54" t="s">
        <v>92</v>
      </c>
      <c r="E44" s="6" t="s">
        <v>86</v>
      </c>
      <c r="F44" s="19">
        <v>2349129</v>
      </c>
      <c r="G44" s="24">
        <v>30604.45</v>
      </c>
      <c r="H44" s="24">
        <v>0.83</v>
      </c>
      <c r="I44" s="31"/>
      <c r="J44" s="31"/>
      <c r="K44" s="35"/>
    </row>
    <row r="45" spans="2:11" x14ac:dyDescent="0.25">
      <c r="B45" s="8" t="s">
        <v>498</v>
      </c>
      <c r="C45" s="57" t="s">
        <v>499</v>
      </c>
      <c r="D45" s="54" t="s">
        <v>500</v>
      </c>
      <c r="E45" s="6" t="s">
        <v>96</v>
      </c>
      <c r="F45" s="19">
        <v>693347</v>
      </c>
      <c r="G45" s="24">
        <v>30600.87</v>
      </c>
      <c r="H45" s="24">
        <v>0.83</v>
      </c>
      <c r="I45" s="31"/>
      <c r="J45" s="31"/>
      <c r="K45" s="35"/>
    </row>
    <row r="46" spans="2:11" x14ac:dyDescent="0.25">
      <c r="B46" s="8" t="s">
        <v>1740</v>
      </c>
      <c r="C46" s="57" t="s">
        <v>1741</v>
      </c>
      <c r="D46" s="54" t="s">
        <v>1742</v>
      </c>
      <c r="E46" s="6" t="s">
        <v>165</v>
      </c>
      <c r="F46" s="19">
        <v>2200000</v>
      </c>
      <c r="G46" s="24">
        <v>30586.6</v>
      </c>
      <c r="H46" s="24">
        <v>0.83</v>
      </c>
      <c r="I46" s="31"/>
      <c r="J46" s="31"/>
      <c r="K46" s="35"/>
    </row>
    <row r="47" spans="2:11" x14ac:dyDescent="0.25">
      <c r="B47" s="8" t="s">
        <v>734</v>
      </c>
      <c r="C47" s="57" t="s">
        <v>735</v>
      </c>
      <c r="D47" s="54" t="s">
        <v>736</v>
      </c>
      <c r="E47" s="6" t="s">
        <v>86</v>
      </c>
      <c r="F47" s="19">
        <v>1000000</v>
      </c>
      <c r="G47" s="24">
        <v>27599</v>
      </c>
      <c r="H47" s="24">
        <v>0.75</v>
      </c>
      <c r="I47" s="31"/>
      <c r="J47" s="31"/>
      <c r="K47" s="35"/>
    </row>
    <row r="48" spans="2:11" x14ac:dyDescent="0.25">
      <c r="B48" s="8" t="s">
        <v>282</v>
      </c>
      <c r="C48" s="57" t="s">
        <v>283</v>
      </c>
      <c r="D48" s="54" t="s">
        <v>284</v>
      </c>
      <c r="E48" s="6" t="s">
        <v>121</v>
      </c>
      <c r="F48" s="19">
        <v>44064228</v>
      </c>
      <c r="G48" s="24">
        <v>25491.16</v>
      </c>
      <c r="H48" s="24">
        <v>0.69</v>
      </c>
      <c r="I48" s="31"/>
      <c r="J48" s="31"/>
      <c r="K48" s="35"/>
    </row>
    <row r="49" spans="2:11" x14ac:dyDescent="0.25">
      <c r="B49" s="8" t="s">
        <v>1731</v>
      </c>
      <c r="C49" s="57" t="s">
        <v>1732</v>
      </c>
      <c r="D49" s="54" t="s">
        <v>1733</v>
      </c>
      <c r="E49" s="6" t="s">
        <v>427</v>
      </c>
      <c r="F49" s="19">
        <v>600000</v>
      </c>
      <c r="G49" s="24">
        <v>21700.799999999999</v>
      </c>
      <c r="H49" s="24">
        <v>0.59</v>
      </c>
      <c r="I49" s="31"/>
      <c r="J49" s="31"/>
      <c r="K49" s="35"/>
    </row>
    <row r="50" spans="2:11" x14ac:dyDescent="0.25">
      <c r="B50" s="8" t="s">
        <v>797</v>
      </c>
      <c r="C50" s="57" t="s">
        <v>798</v>
      </c>
      <c r="D50" s="54" t="s">
        <v>799</v>
      </c>
      <c r="E50" s="6" t="s">
        <v>128</v>
      </c>
      <c r="F50" s="19">
        <v>1454548</v>
      </c>
      <c r="G50" s="24">
        <v>19781.849999999999</v>
      </c>
      <c r="H50" s="24">
        <v>0.54</v>
      </c>
      <c r="I50" s="31"/>
      <c r="J50" s="31"/>
      <c r="K50" s="35"/>
    </row>
    <row r="51" spans="2:11" x14ac:dyDescent="0.25">
      <c r="B51" s="8" t="s">
        <v>308</v>
      </c>
      <c r="C51" s="57" t="s">
        <v>309</v>
      </c>
      <c r="D51" s="54" t="s">
        <v>310</v>
      </c>
      <c r="E51" s="6" t="s">
        <v>206</v>
      </c>
      <c r="F51" s="19">
        <v>21113430</v>
      </c>
      <c r="G51" s="24">
        <v>19002.09</v>
      </c>
      <c r="H51" s="24">
        <v>0.52</v>
      </c>
      <c r="I51" s="31"/>
      <c r="J51" s="31"/>
      <c r="K51" s="35"/>
    </row>
    <row r="52" spans="2:11" x14ac:dyDescent="0.25">
      <c r="B52" s="8" t="s">
        <v>169</v>
      </c>
      <c r="C52" s="57" t="s">
        <v>170</v>
      </c>
      <c r="D52" s="54" t="s">
        <v>171</v>
      </c>
      <c r="E52" s="6" t="s">
        <v>172</v>
      </c>
      <c r="F52" s="19">
        <v>700000</v>
      </c>
      <c r="G52" s="24">
        <v>18672.849999999999</v>
      </c>
      <c r="H52" s="24">
        <v>0.51</v>
      </c>
      <c r="I52" s="31"/>
      <c r="J52" s="31"/>
      <c r="K52" s="35"/>
    </row>
    <row r="53" spans="2:11" x14ac:dyDescent="0.25">
      <c r="B53" s="8" t="s">
        <v>220</v>
      </c>
      <c r="C53" s="57" t="s">
        <v>221</v>
      </c>
      <c r="D53" s="54" t="s">
        <v>222</v>
      </c>
      <c r="E53" s="6" t="s">
        <v>223</v>
      </c>
      <c r="F53" s="19">
        <v>3000000</v>
      </c>
      <c r="G53" s="24">
        <v>16483.5</v>
      </c>
      <c r="H53" s="24">
        <v>0.45</v>
      </c>
      <c r="I53" s="31"/>
      <c r="J53" s="31"/>
      <c r="K53" s="35"/>
    </row>
    <row r="54" spans="2:11" x14ac:dyDescent="0.25">
      <c r="B54" s="8" t="s">
        <v>524</v>
      </c>
      <c r="C54" s="57" t="s">
        <v>525</v>
      </c>
      <c r="D54" s="54" t="s">
        <v>526</v>
      </c>
      <c r="E54" s="6" t="s">
        <v>161</v>
      </c>
      <c r="F54" s="19">
        <v>434530</v>
      </c>
      <c r="G54" s="24">
        <v>15083.62</v>
      </c>
      <c r="H54" s="24">
        <v>0.41</v>
      </c>
      <c r="I54" s="31"/>
      <c r="J54" s="31"/>
      <c r="K54" s="35"/>
    </row>
    <row r="55" spans="2:11" x14ac:dyDescent="0.25">
      <c r="B55" s="8" t="s">
        <v>1839</v>
      </c>
      <c r="C55" s="57" t="s">
        <v>1840</v>
      </c>
      <c r="D55" s="54" t="s">
        <v>1841</v>
      </c>
      <c r="E55" s="6" t="s">
        <v>206</v>
      </c>
      <c r="F55" s="19">
        <v>5688665</v>
      </c>
      <c r="G55" s="24">
        <v>14841.73</v>
      </c>
      <c r="H55" s="24">
        <v>0.4</v>
      </c>
      <c r="I55" s="31"/>
      <c r="J55" s="31"/>
      <c r="K55" s="35"/>
    </row>
    <row r="56" spans="2:11" x14ac:dyDescent="0.25">
      <c r="B56" s="8" t="s">
        <v>381</v>
      </c>
      <c r="C56" s="57" t="s">
        <v>382</v>
      </c>
      <c r="D56" s="54" t="s">
        <v>383</v>
      </c>
      <c r="E56" s="6" t="s">
        <v>206</v>
      </c>
      <c r="F56" s="19">
        <v>3283531</v>
      </c>
      <c r="G56" s="24">
        <v>11935.64</v>
      </c>
      <c r="H56" s="24">
        <v>0.32</v>
      </c>
      <c r="I56" s="31"/>
      <c r="J56" s="31"/>
      <c r="K56" s="35"/>
    </row>
    <row r="57" spans="2:11" x14ac:dyDescent="0.25">
      <c r="B57" s="8" t="s">
        <v>539</v>
      </c>
      <c r="C57" s="57" t="s">
        <v>540</v>
      </c>
      <c r="D57" s="54" t="s">
        <v>541</v>
      </c>
      <c r="E57" s="6" t="s">
        <v>278</v>
      </c>
      <c r="F57" s="19">
        <v>2002110</v>
      </c>
      <c r="G57" s="24">
        <v>11915.56</v>
      </c>
      <c r="H57" s="24">
        <v>0.32</v>
      </c>
      <c r="I57" s="31"/>
      <c r="J57" s="31"/>
      <c r="K57" s="35"/>
    </row>
    <row r="58" spans="2:11" x14ac:dyDescent="0.25">
      <c r="B58" s="8" t="s">
        <v>1862</v>
      </c>
      <c r="C58" s="57" t="s">
        <v>62</v>
      </c>
      <c r="D58" s="54" t="s">
        <v>1863</v>
      </c>
      <c r="E58" s="6" t="s">
        <v>64</v>
      </c>
      <c r="F58" s="19">
        <v>1570200</v>
      </c>
      <c r="G58" s="24">
        <v>7398</v>
      </c>
      <c r="H58" s="24">
        <v>0.2</v>
      </c>
      <c r="I58" s="31"/>
      <c r="J58" s="31"/>
      <c r="K58" s="35" t="s">
        <v>1864</v>
      </c>
    </row>
    <row r="59" spans="2:11" x14ac:dyDescent="0.25">
      <c r="B59" s="8" t="s">
        <v>480</v>
      </c>
      <c r="C59" s="57" t="s">
        <v>481</v>
      </c>
      <c r="D59" s="54" t="s">
        <v>482</v>
      </c>
      <c r="E59" s="6" t="s">
        <v>161</v>
      </c>
      <c r="F59" s="19">
        <v>9844153</v>
      </c>
      <c r="G59" s="24">
        <v>6797.39</v>
      </c>
      <c r="H59" s="24">
        <v>0.18</v>
      </c>
      <c r="I59" s="31"/>
      <c r="J59" s="31"/>
      <c r="K59" s="35"/>
    </row>
    <row r="60" spans="2:11" x14ac:dyDescent="0.25">
      <c r="C60" s="58" t="s">
        <v>39</v>
      </c>
      <c r="D60" s="54"/>
      <c r="E60" s="6"/>
      <c r="F60" s="19"/>
      <c r="G60" s="25">
        <v>3505770.92</v>
      </c>
      <c r="H60" s="25">
        <v>95.1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1499</v>
      </c>
      <c r="C84" s="57" t="s">
        <v>1500</v>
      </c>
      <c r="D84" s="54" t="s">
        <v>1501</v>
      </c>
      <c r="E84" s="6" t="s">
        <v>620</v>
      </c>
      <c r="F84" s="19">
        <v>5000000</v>
      </c>
      <c r="G84" s="24">
        <v>4962.88</v>
      </c>
      <c r="H84" s="24">
        <v>0.13</v>
      </c>
      <c r="I84" s="31">
        <v>6.5000999999999998</v>
      </c>
      <c r="J84" s="31"/>
      <c r="K84" s="35"/>
    </row>
    <row r="85" spans="1:11" x14ac:dyDescent="0.25">
      <c r="C85" s="58" t="s">
        <v>39</v>
      </c>
      <c r="D85" s="54"/>
      <c r="E85" s="6"/>
      <c r="F85" s="19"/>
      <c r="G85" s="25">
        <v>4962.88</v>
      </c>
      <c r="H85" s="25">
        <v>0.13</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166063.31</v>
      </c>
      <c r="H101" s="24">
        <v>4.5</v>
      </c>
      <c r="I101" s="31"/>
      <c r="J101" s="31"/>
      <c r="K101" s="35"/>
    </row>
    <row r="102" spans="1:54" x14ac:dyDescent="0.25">
      <c r="C102" s="58" t="s">
        <v>39</v>
      </c>
      <c r="D102" s="54"/>
      <c r="E102" s="6"/>
      <c r="F102" s="19"/>
      <c r="G102" s="25">
        <v>166063.31</v>
      </c>
      <c r="H102" s="25">
        <v>4.5</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4815</v>
      </c>
      <c r="D105" s="54"/>
      <c r="E105" s="6"/>
      <c r="F105" s="19"/>
      <c r="G105" s="24">
        <v>4035</v>
      </c>
      <c r="H105" s="24">
        <v>0.11</v>
      </c>
      <c r="I105" s="31"/>
      <c r="J105" s="31"/>
      <c r="K105" s="35"/>
      <c r="L105" s="3"/>
      <c r="AI105" s="3"/>
      <c r="AV105" s="3"/>
      <c r="AX105" s="3"/>
      <c r="BB105" s="3"/>
    </row>
    <row r="106" spans="1:54" x14ac:dyDescent="0.25">
      <c r="B106" s="8"/>
      <c r="C106" s="57" t="s">
        <v>40</v>
      </c>
      <c r="D106" s="54"/>
      <c r="E106" s="6"/>
      <c r="F106" s="19"/>
      <c r="G106" s="24">
        <v>6799.85</v>
      </c>
      <c r="H106" s="24">
        <v>0.16</v>
      </c>
      <c r="I106" s="31"/>
      <c r="J106" s="31"/>
      <c r="K106" s="35"/>
    </row>
    <row r="107" spans="1:54" x14ac:dyDescent="0.25">
      <c r="C107" s="58" t="s">
        <v>39</v>
      </c>
      <c r="D107" s="54"/>
      <c r="E107" s="6"/>
      <c r="F107" s="19"/>
      <c r="G107" s="25">
        <v>10834.85</v>
      </c>
      <c r="H107" s="25">
        <v>0.26999999999999996</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3687631.96</v>
      </c>
      <c r="H109" s="26">
        <v>99.999999999999986</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82" t="s">
        <v>4881</v>
      </c>
      <c r="E119" s="82" t="s">
        <v>4882</v>
      </c>
      <c r="F119" s="83"/>
    </row>
    <row r="120" spans="3:11" x14ac:dyDescent="0.25">
      <c r="E120" s="2" t="s">
        <v>4906</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146"/>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195</v>
      </c>
      <c r="J2" s="38" t="s">
        <v>4626</v>
      </c>
    </row>
    <row r="3" spans="1:54" ht="16.5" x14ac:dyDescent="0.3">
      <c r="C3" s="1" t="s">
        <v>26</v>
      </c>
      <c r="D3" s="21" t="s">
        <v>196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6400000</v>
      </c>
      <c r="G10" s="24">
        <v>60745.599999999999</v>
      </c>
      <c r="H10" s="24">
        <v>5.31</v>
      </c>
      <c r="I10" s="31"/>
      <c r="J10" s="31"/>
      <c r="K10" s="35"/>
    </row>
    <row r="11" spans="1:54" x14ac:dyDescent="0.25">
      <c r="B11" s="8" t="s">
        <v>104</v>
      </c>
      <c r="C11" s="57" t="s">
        <v>105</v>
      </c>
      <c r="D11" s="54" t="s">
        <v>106</v>
      </c>
      <c r="E11" s="6" t="s">
        <v>60</v>
      </c>
      <c r="F11" s="19">
        <v>2840000</v>
      </c>
      <c r="G11" s="24">
        <v>45748.14</v>
      </c>
      <c r="H11" s="24">
        <v>4</v>
      </c>
      <c r="I11" s="31"/>
      <c r="J11" s="31"/>
      <c r="K11" s="35"/>
    </row>
    <row r="12" spans="1:54" x14ac:dyDescent="0.25">
      <c r="B12" s="8" t="s">
        <v>54</v>
      </c>
      <c r="C12" s="57" t="s">
        <v>55</v>
      </c>
      <c r="D12" s="54" t="s">
        <v>56</v>
      </c>
      <c r="E12" s="6" t="s">
        <v>53</v>
      </c>
      <c r="F12" s="19">
        <v>2900000</v>
      </c>
      <c r="G12" s="24">
        <v>38230.699999999997</v>
      </c>
      <c r="H12" s="24">
        <v>3.34</v>
      </c>
      <c r="I12" s="31"/>
      <c r="J12" s="31"/>
      <c r="K12" s="35"/>
    </row>
    <row r="13" spans="1:54" x14ac:dyDescent="0.25">
      <c r="B13" s="8" t="s">
        <v>197</v>
      </c>
      <c r="C13" s="57" t="s">
        <v>198</v>
      </c>
      <c r="D13" s="54" t="s">
        <v>199</v>
      </c>
      <c r="E13" s="6" t="s">
        <v>172</v>
      </c>
      <c r="F13" s="19">
        <v>8300000</v>
      </c>
      <c r="G13" s="24">
        <v>36976.5</v>
      </c>
      <c r="H13" s="24">
        <v>3.23</v>
      </c>
      <c r="I13" s="31"/>
      <c r="J13" s="31"/>
      <c r="K13" s="35"/>
    </row>
    <row r="14" spans="1:54" x14ac:dyDescent="0.25">
      <c r="B14" s="8" t="s">
        <v>80</v>
      </c>
      <c r="C14" s="57" t="s">
        <v>81</v>
      </c>
      <c r="D14" s="54" t="s">
        <v>82</v>
      </c>
      <c r="E14" s="6" t="s">
        <v>60</v>
      </c>
      <c r="F14" s="19">
        <v>5600000</v>
      </c>
      <c r="G14" s="24">
        <v>32471.599999999999</v>
      </c>
      <c r="H14" s="24">
        <v>2.84</v>
      </c>
      <c r="I14" s="31"/>
      <c r="J14" s="31"/>
      <c r="K14" s="35"/>
    </row>
    <row r="15" spans="1:54" x14ac:dyDescent="0.25">
      <c r="B15" s="8" t="s">
        <v>200</v>
      </c>
      <c r="C15" s="57" t="s">
        <v>201</v>
      </c>
      <c r="D15" s="54" t="s">
        <v>202</v>
      </c>
      <c r="E15" s="6" t="s">
        <v>151</v>
      </c>
      <c r="F15" s="19">
        <v>8222222</v>
      </c>
      <c r="G15" s="24">
        <v>32042</v>
      </c>
      <c r="H15" s="24">
        <v>2.8</v>
      </c>
      <c r="I15" s="31"/>
      <c r="J15" s="31"/>
      <c r="K15" s="35"/>
    </row>
    <row r="16" spans="1:54" x14ac:dyDescent="0.25">
      <c r="B16" s="8" t="s">
        <v>125</v>
      </c>
      <c r="C16" s="57" t="s">
        <v>126</v>
      </c>
      <c r="D16" s="54" t="s">
        <v>127</v>
      </c>
      <c r="E16" s="6" t="s">
        <v>128</v>
      </c>
      <c r="F16" s="19">
        <v>830000</v>
      </c>
      <c r="G16" s="24">
        <v>28581.88</v>
      </c>
      <c r="H16" s="24">
        <v>2.5</v>
      </c>
      <c r="I16" s="31"/>
      <c r="J16" s="31"/>
      <c r="K16" s="35"/>
    </row>
    <row r="17" spans="2:11" x14ac:dyDescent="0.25">
      <c r="B17" s="8" t="s">
        <v>100</v>
      </c>
      <c r="C17" s="57" t="s">
        <v>101</v>
      </c>
      <c r="D17" s="54" t="s">
        <v>102</v>
      </c>
      <c r="E17" s="6" t="s">
        <v>103</v>
      </c>
      <c r="F17" s="19">
        <v>72230</v>
      </c>
      <c r="G17" s="24">
        <v>28007.65</v>
      </c>
      <c r="H17" s="24">
        <v>2.4500000000000002</v>
      </c>
      <c r="I17" s="31"/>
      <c r="J17" s="31"/>
      <c r="K17" s="35"/>
    </row>
    <row r="18" spans="2:11" x14ac:dyDescent="0.25">
      <c r="B18" s="8" t="s">
        <v>203</v>
      </c>
      <c r="C18" s="57" t="s">
        <v>204</v>
      </c>
      <c r="D18" s="54" t="s">
        <v>205</v>
      </c>
      <c r="E18" s="6" t="s">
        <v>206</v>
      </c>
      <c r="F18" s="19">
        <v>1100000</v>
      </c>
      <c r="G18" s="24">
        <v>27168.9</v>
      </c>
      <c r="H18" s="24">
        <v>2.38</v>
      </c>
      <c r="I18" s="31"/>
      <c r="J18" s="31"/>
      <c r="K18" s="35"/>
    </row>
    <row r="19" spans="2:11" x14ac:dyDescent="0.25">
      <c r="B19" s="8" t="s">
        <v>207</v>
      </c>
      <c r="C19" s="57" t="s">
        <v>208</v>
      </c>
      <c r="D19" s="54" t="s">
        <v>209</v>
      </c>
      <c r="E19" s="6" t="s">
        <v>96</v>
      </c>
      <c r="F19" s="19">
        <v>858982</v>
      </c>
      <c r="G19" s="24">
        <v>23517.21</v>
      </c>
      <c r="H19" s="24">
        <v>2.06</v>
      </c>
      <c r="I19" s="31"/>
      <c r="J19" s="31"/>
      <c r="K19" s="35"/>
    </row>
    <row r="20" spans="2:11" x14ac:dyDescent="0.25">
      <c r="B20" s="8" t="s">
        <v>210</v>
      </c>
      <c r="C20" s="57" t="s">
        <v>211</v>
      </c>
      <c r="D20" s="54" t="s">
        <v>212</v>
      </c>
      <c r="E20" s="6" t="s">
        <v>75</v>
      </c>
      <c r="F20" s="19">
        <v>1280000</v>
      </c>
      <c r="G20" s="24">
        <v>22748.16</v>
      </c>
      <c r="H20" s="24">
        <v>1.99</v>
      </c>
      <c r="I20" s="31"/>
      <c r="J20" s="31"/>
      <c r="K20" s="35"/>
    </row>
    <row r="21" spans="2:11" x14ac:dyDescent="0.25">
      <c r="B21" s="8" t="s">
        <v>213</v>
      </c>
      <c r="C21" s="57" t="s">
        <v>214</v>
      </c>
      <c r="D21" s="54" t="s">
        <v>215</v>
      </c>
      <c r="E21" s="6" t="s">
        <v>96</v>
      </c>
      <c r="F21" s="19">
        <v>740000</v>
      </c>
      <c r="G21" s="24">
        <v>22678.78</v>
      </c>
      <c r="H21" s="24">
        <v>1.98</v>
      </c>
      <c r="I21" s="31"/>
      <c r="J21" s="31"/>
      <c r="K21" s="35"/>
    </row>
    <row r="22" spans="2:11" x14ac:dyDescent="0.25">
      <c r="B22" s="8" t="s">
        <v>169</v>
      </c>
      <c r="C22" s="57" t="s">
        <v>170</v>
      </c>
      <c r="D22" s="54" t="s">
        <v>171</v>
      </c>
      <c r="E22" s="6" t="s">
        <v>172</v>
      </c>
      <c r="F22" s="19">
        <v>830000</v>
      </c>
      <c r="G22" s="24">
        <v>22140.67</v>
      </c>
      <c r="H22" s="24">
        <v>1.94</v>
      </c>
      <c r="I22" s="31"/>
      <c r="J22" s="31"/>
      <c r="K22" s="35"/>
    </row>
    <row r="23" spans="2:11" x14ac:dyDescent="0.25">
      <c r="B23" s="8" t="s">
        <v>216</v>
      </c>
      <c r="C23" s="57" t="s">
        <v>217</v>
      </c>
      <c r="D23" s="54" t="s">
        <v>218</v>
      </c>
      <c r="E23" s="6" t="s">
        <v>219</v>
      </c>
      <c r="F23" s="19">
        <v>2400000</v>
      </c>
      <c r="G23" s="24">
        <v>20397.599999999999</v>
      </c>
      <c r="H23" s="24">
        <v>1.78</v>
      </c>
      <c r="I23" s="31"/>
      <c r="J23" s="31"/>
      <c r="K23" s="35"/>
    </row>
    <row r="24" spans="2:11" x14ac:dyDescent="0.25">
      <c r="B24" s="8" t="s">
        <v>220</v>
      </c>
      <c r="C24" s="57" t="s">
        <v>221</v>
      </c>
      <c r="D24" s="54" t="s">
        <v>222</v>
      </c>
      <c r="E24" s="6" t="s">
        <v>223</v>
      </c>
      <c r="F24" s="19">
        <v>3679076</v>
      </c>
      <c r="G24" s="24">
        <v>20214.68</v>
      </c>
      <c r="H24" s="24">
        <v>1.77</v>
      </c>
      <c r="I24" s="31"/>
      <c r="J24" s="31"/>
      <c r="K24" s="35"/>
    </row>
    <row r="25" spans="2:11" x14ac:dyDescent="0.25">
      <c r="B25" s="8" t="s">
        <v>224</v>
      </c>
      <c r="C25" s="57" t="s">
        <v>225</v>
      </c>
      <c r="D25" s="54" t="s">
        <v>226</v>
      </c>
      <c r="E25" s="6" t="s">
        <v>128</v>
      </c>
      <c r="F25" s="19">
        <v>2000000</v>
      </c>
      <c r="G25" s="24">
        <v>19507</v>
      </c>
      <c r="H25" s="24">
        <v>1.71</v>
      </c>
      <c r="I25" s="31"/>
      <c r="J25" s="31"/>
      <c r="K25" s="35"/>
    </row>
    <row r="26" spans="2:11" x14ac:dyDescent="0.25">
      <c r="B26" s="8" t="s">
        <v>227</v>
      </c>
      <c r="C26" s="57" t="s">
        <v>228</v>
      </c>
      <c r="D26" s="54" t="s">
        <v>229</v>
      </c>
      <c r="E26" s="6" t="s">
        <v>121</v>
      </c>
      <c r="F26" s="19">
        <v>3509432</v>
      </c>
      <c r="G26" s="24">
        <v>19501.91</v>
      </c>
      <c r="H26" s="24">
        <v>1.71</v>
      </c>
      <c r="I26" s="31"/>
      <c r="J26" s="31"/>
      <c r="K26" s="35"/>
    </row>
    <row r="27" spans="2:11" x14ac:dyDescent="0.25">
      <c r="B27" s="8" t="s">
        <v>230</v>
      </c>
      <c r="C27" s="57" t="s">
        <v>231</v>
      </c>
      <c r="D27" s="54" t="s">
        <v>232</v>
      </c>
      <c r="E27" s="6" t="s">
        <v>128</v>
      </c>
      <c r="F27" s="19">
        <v>88357</v>
      </c>
      <c r="G27" s="24">
        <v>19206.96</v>
      </c>
      <c r="H27" s="24">
        <v>1.68</v>
      </c>
      <c r="I27" s="31"/>
      <c r="J27" s="31"/>
      <c r="K27" s="35"/>
    </row>
    <row r="28" spans="2:11" x14ac:dyDescent="0.25">
      <c r="B28" s="8" t="s">
        <v>233</v>
      </c>
      <c r="C28" s="57" t="s">
        <v>234</v>
      </c>
      <c r="D28" s="54" t="s">
        <v>235</v>
      </c>
      <c r="E28" s="6" t="s">
        <v>128</v>
      </c>
      <c r="F28" s="19">
        <v>560000</v>
      </c>
      <c r="G28" s="24">
        <v>18813.759999999998</v>
      </c>
      <c r="H28" s="24">
        <v>1.65</v>
      </c>
      <c r="I28" s="31"/>
      <c r="J28" s="31"/>
      <c r="K28" s="35"/>
    </row>
    <row r="29" spans="2:11" x14ac:dyDescent="0.25">
      <c r="B29" s="8" t="s">
        <v>236</v>
      </c>
      <c r="C29" s="57" t="s">
        <v>237</v>
      </c>
      <c r="D29" s="54" t="s">
        <v>238</v>
      </c>
      <c r="E29" s="6" t="s">
        <v>239</v>
      </c>
      <c r="F29" s="19">
        <v>4700000</v>
      </c>
      <c r="G29" s="24">
        <v>18407.55</v>
      </c>
      <c r="H29" s="24">
        <v>1.61</v>
      </c>
      <c r="I29" s="31"/>
      <c r="J29" s="31"/>
      <c r="K29" s="35"/>
    </row>
    <row r="30" spans="2:11" x14ac:dyDescent="0.25">
      <c r="B30" s="8" t="s">
        <v>65</v>
      </c>
      <c r="C30" s="57" t="s">
        <v>66</v>
      </c>
      <c r="D30" s="54" t="s">
        <v>67</v>
      </c>
      <c r="E30" s="6" t="s">
        <v>60</v>
      </c>
      <c r="F30" s="19">
        <v>2000000</v>
      </c>
      <c r="G30" s="24">
        <v>18297</v>
      </c>
      <c r="H30" s="24">
        <v>1.6</v>
      </c>
      <c r="I30" s="31"/>
      <c r="J30" s="31"/>
      <c r="K30" s="35"/>
    </row>
    <row r="31" spans="2:11" x14ac:dyDescent="0.25">
      <c r="B31" s="8" t="s">
        <v>158</v>
      </c>
      <c r="C31" s="57" t="s">
        <v>159</v>
      </c>
      <c r="D31" s="54" t="s">
        <v>160</v>
      </c>
      <c r="E31" s="6" t="s">
        <v>161</v>
      </c>
      <c r="F31" s="19">
        <v>14220706</v>
      </c>
      <c r="G31" s="24">
        <v>17782.990000000002</v>
      </c>
      <c r="H31" s="24">
        <v>1.56</v>
      </c>
      <c r="I31" s="31"/>
      <c r="J31" s="31"/>
      <c r="K31" s="35"/>
    </row>
    <row r="32" spans="2:11" x14ac:dyDescent="0.25">
      <c r="B32" s="8" t="s">
        <v>240</v>
      </c>
      <c r="C32" s="57" t="s">
        <v>241</v>
      </c>
      <c r="D32" s="54" t="s">
        <v>242</v>
      </c>
      <c r="E32" s="6" t="s">
        <v>121</v>
      </c>
      <c r="F32" s="19">
        <v>152573</v>
      </c>
      <c r="G32" s="24">
        <v>16252</v>
      </c>
      <c r="H32" s="24">
        <v>1.42</v>
      </c>
      <c r="I32" s="31"/>
      <c r="J32" s="31"/>
      <c r="K32" s="35"/>
    </row>
    <row r="33" spans="2:11" x14ac:dyDescent="0.25">
      <c r="B33" s="8" t="s">
        <v>243</v>
      </c>
      <c r="C33" s="57" t="s">
        <v>244</v>
      </c>
      <c r="D33" s="54" t="s">
        <v>245</v>
      </c>
      <c r="E33" s="6" t="s">
        <v>246</v>
      </c>
      <c r="F33" s="19">
        <v>11000000</v>
      </c>
      <c r="G33" s="24">
        <v>16093</v>
      </c>
      <c r="H33" s="24">
        <v>1.41</v>
      </c>
      <c r="I33" s="31"/>
      <c r="J33" s="31"/>
      <c r="K33" s="35"/>
    </row>
    <row r="34" spans="2:11" x14ac:dyDescent="0.25">
      <c r="B34" s="8" t="s">
        <v>247</v>
      </c>
      <c r="C34" s="57" t="s">
        <v>248</v>
      </c>
      <c r="D34" s="54" t="s">
        <v>249</v>
      </c>
      <c r="E34" s="6" t="s">
        <v>121</v>
      </c>
      <c r="F34" s="19">
        <v>560000</v>
      </c>
      <c r="G34" s="24">
        <v>16032.52</v>
      </c>
      <c r="H34" s="24">
        <v>1.4</v>
      </c>
      <c r="I34" s="31"/>
      <c r="J34" s="31"/>
      <c r="K34" s="35"/>
    </row>
    <row r="35" spans="2:11" x14ac:dyDescent="0.25">
      <c r="B35" s="8" t="s">
        <v>250</v>
      </c>
      <c r="C35" s="57" t="s">
        <v>251</v>
      </c>
      <c r="D35" s="54" t="s">
        <v>252</v>
      </c>
      <c r="E35" s="6" t="s">
        <v>75</v>
      </c>
      <c r="F35" s="19">
        <v>4700000</v>
      </c>
      <c r="G35" s="24">
        <v>15916.55</v>
      </c>
      <c r="H35" s="24">
        <v>1.39</v>
      </c>
      <c r="I35" s="31"/>
      <c r="J35" s="31"/>
      <c r="K35" s="35"/>
    </row>
    <row r="36" spans="2:11" x14ac:dyDescent="0.25">
      <c r="B36" s="8" t="s">
        <v>253</v>
      </c>
      <c r="C36" s="57" t="s">
        <v>254</v>
      </c>
      <c r="D36" s="54" t="s">
        <v>255</v>
      </c>
      <c r="E36" s="6" t="s">
        <v>96</v>
      </c>
      <c r="F36" s="19">
        <v>2000000</v>
      </c>
      <c r="G36" s="24">
        <v>15826</v>
      </c>
      <c r="H36" s="24">
        <v>1.38</v>
      </c>
      <c r="I36" s="31"/>
      <c r="J36" s="31"/>
      <c r="K36" s="35"/>
    </row>
    <row r="37" spans="2:11" x14ac:dyDescent="0.25">
      <c r="B37" s="8" t="s">
        <v>256</v>
      </c>
      <c r="C37" s="57" t="s">
        <v>257</v>
      </c>
      <c r="D37" s="54" t="s">
        <v>258</v>
      </c>
      <c r="E37" s="6" t="s">
        <v>223</v>
      </c>
      <c r="F37" s="19">
        <v>5600000</v>
      </c>
      <c r="G37" s="24">
        <v>15383.2</v>
      </c>
      <c r="H37" s="24">
        <v>1.35</v>
      </c>
      <c r="I37" s="31"/>
      <c r="J37" s="31"/>
      <c r="K37" s="35"/>
    </row>
    <row r="38" spans="2:11" x14ac:dyDescent="0.25">
      <c r="B38" s="8" t="s">
        <v>144</v>
      </c>
      <c r="C38" s="57" t="s">
        <v>145</v>
      </c>
      <c r="D38" s="54" t="s">
        <v>146</v>
      </c>
      <c r="E38" s="6" t="s">
        <v>147</v>
      </c>
      <c r="F38" s="19">
        <v>783458</v>
      </c>
      <c r="G38" s="24">
        <v>15379.67</v>
      </c>
      <c r="H38" s="24">
        <v>1.35</v>
      </c>
      <c r="I38" s="31"/>
      <c r="J38" s="31"/>
      <c r="K38" s="35"/>
    </row>
    <row r="39" spans="2:11" x14ac:dyDescent="0.25">
      <c r="B39" s="8" t="s">
        <v>111</v>
      </c>
      <c r="C39" s="57" t="s">
        <v>112</v>
      </c>
      <c r="D39" s="54" t="s">
        <v>113</v>
      </c>
      <c r="E39" s="6" t="s">
        <v>60</v>
      </c>
      <c r="F39" s="19">
        <v>740000</v>
      </c>
      <c r="G39" s="24">
        <v>14906.19</v>
      </c>
      <c r="H39" s="24">
        <v>1.3</v>
      </c>
      <c r="I39" s="31"/>
      <c r="J39" s="31"/>
      <c r="K39" s="35"/>
    </row>
    <row r="40" spans="2:11" x14ac:dyDescent="0.25">
      <c r="B40" s="8" t="s">
        <v>137</v>
      </c>
      <c r="C40" s="57" t="s">
        <v>138</v>
      </c>
      <c r="D40" s="54" t="s">
        <v>139</v>
      </c>
      <c r="E40" s="6" t="s">
        <v>96</v>
      </c>
      <c r="F40" s="19">
        <v>443110</v>
      </c>
      <c r="G40" s="24">
        <v>14644.56</v>
      </c>
      <c r="H40" s="24">
        <v>1.28</v>
      </c>
      <c r="I40" s="31"/>
      <c r="J40" s="31"/>
      <c r="K40" s="35"/>
    </row>
    <row r="41" spans="2:11" x14ac:dyDescent="0.25">
      <c r="B41" s="8" t="s">
        <v>259</v>
      </c>
      <c r="C41" s="57" t="s">
        <v>260</v>
      </c>
      <c r="D41" s="54" t="s">
        <v>261</v>
      </c>
      <c r="E41" s="6" t="s">
        <v>117</v>
      </c>
      <c r="F41" s="19">
        <v>1758701</v>
      </c>
      <c r="G41" s="24">
        <v>14445.09</v>
      </c>
      <c r="H41" s="24">
        <v>1.26</v>
      </c>
      <c r="I41" s="31"/>
      <c r="J41" s="31"/>
      <c r="K41" s="35"/>
    </row>
    <row r="42" spans="2:11" x14ac:dyDescent="0.25">
      <c r="B42" s="8" t="s">
        <v>262</v>
      </c>
      <c r="C42" s="57" t="s">
        <v>263</v>
      </c>
      <c r="D42" s="54" t="s">
        <v>264</v>
      </c>
      <c r="E42" s="6" t="s">
        <v>71</v>
      </c>
      <c r="F42" s="19">
        <v>1100000</v>
      </c>
      <c r="G42" s="24">
        <v>13858.9</v>
      </c>
      <c r="H42" s="24">
        <v>1.21</v>
      </c>
      <c r="I42" s="31"/>
      <c r="J42" s="31"/>
      <c r="K42" s="35"/>
    </row>
    <row r="43" spans="2:11" x14ac:dyDescent="0.25">
      <c r="B43" s="8" t="s">
        <v>265</v>
      </c>
      <c r="C43" s="57" t="s">
        <v>266</v>
      </c>
      <c r="D43" s="54" t="s">
        <v>267</v>
      </c>
      <c r="E43" s="6" t="s">
        <v>268</v>
      </c>
      <c r="F43" s="19">
        <v>1500000</v>
      </c>
      <c r="G43" s="24">
        <v>13491.75</v>
      </c>
      <c r="H43" s="24">
        <v>1.18</v>
      </c>
      <c r="I43" s="31"/>
      <c r="J43" s="31"/>
      <c r="K43" s="35"/>
    </row>
    <row r="44" spans="2:11" x14ac:dyDescent="0.25">
      <c r="B44" s="8" t="s">
        <v>269</v>
      </c>
      <c r="C44" s="57" t="s">
        <v>270</v>
      </c>
      <c r="D44" s="54" t="s">
        <v>271</v>
      </c>
      <c r="E44" s="6" t="s">
        <v>143</v>
      </c>
      <c r="F44" s="19">
        <v>2000000</v>
      </c>
      <c r="G44" s="24">
        <v>13419</v>
      </c>
      <c r="H44" s="24">
        <v>1.17</v>
      </c>
      <c r="I44" s="31"/>
      <c r="J44" s="31"/>
      <c r="K44" s="35"/>
    </row>
    <row r="45" spans="2:11" x14ac:dyDescent="0.25">
      <c r="B45" s="8" t="s">
        <v>272</v>
      </c>
      <c r="C45" s="57" t="s">
        <v>273</v>
      </c>
      <c r="D45" s="54" t="s">
        <v>274</v>
      </c>
      <c r="E45" s="6" t="s">
        <v>64</v>
      </c>
      <c r="F45" s="19">
        <v>1100000</v>
      </c>
      <c r="G45" s="24">
        <v>12270.5</v>
      </c>
      <c r="H45" s="24">
        <v>1.07</v>
      </c>
      <c r="I45" s="31"/>
      <c r="J45" s="31"/>
      <c r="K45" s="35"/>
    </row>
    <row r="46" spans="2:11" x14ac:dyDescent="0.25">
      <c r="B46" s="8" t="s">
        <v>275</v>
      </c>
      <c r="C46" s="57" t="s">
        <v>276</v>
      </c>
      <c r="D46" s="54" t="s">
        <v>277</v>
      </c>
      <c r="E46" s="6" t="s">
        <v>278</v>
      </c>
      <c r="F46" s="19">
        <v>2000000</v>
      </c>
      <c r="G46" s="24">
        <v>11847</v>
      </c>
      <c r="H46" s="24">
        <v>1.04</v>
      </c>
      <c r="I46" s="31"/>
      <c r="J46" s="31"/>
      <c r="K46" s="35"/>
    </row>
    <row r="47" spans="2:11" x14ac:dyDescent="0.25">
      <c r="B47" s="8" t="s">
        <v>279</v>
      </c>
      <c r="C47" s="57" t="s">
        <v>280</v>
      </c>
      <c r="D47" s="54" t="s">
        <v>281</v>
      </c>
      <c r="E47" s="6" t="s">
        <v>117</v>
      </c>
      <c r="F47" s="19">
        <v>1295914</v>
      </c>
      <c r="G47" s="24">
        <v>11690.44</v>
      </c>
      <c r="H47" s="24">
        <v>1.02</v>
      </c>
      <c r="I47" s="31"/>
      <c r="J47" s="31"/>
      <c r="K47" s="35"/>
    </row>
    <row r="48" spans="2:11" x14ac:dyDescent="0.25">
      <c r="B48" s="8" t="s">
        <v>282</v>
      </c>
      <c r="C48" s="57" t="s">
        <v>283</v>
      </c>
      <c r="D48" s="54" t="s">
        <v>284</v>
      </c>
      <c r="E48" s="6" t="s">
        <v>121</v>
      </c>
      <c r="F48" s="19">
        <v>20000000</v>
      </c>
      <c r="G48" s="24">
        <v>11570</v>
      </c>
      <c r="H48" s="24">
        <v>1.01</v>
      </c>
      <c r="I48" s="31"/>
      <c r="J48" s="31"/>
      <c r="K48" s="35"/>
    </row>
    <row r="49" spans="2:11" x14ac:dyDescent="0.25">
      <c r="B49" s="8" t="s">
        <v>133</v>
      </c>
      <c r="C49" s="57" t="s">
        <v>134</v>
      </c>
      <c r="D49" s="54" t="s">
        <v>135</v>
      </c>
      <c r="E49" s="6" t="s">
        <v>136</v>
      </c>
      <c r="F49" s="19">
        <v>2800000</v>
      </c>
      <c r="G49" s="24">
        <v>11365.2</v>
      </c>
      <c r="H49" s="24">
        <v>0.99</v>
      </c>
      <c r="I49" s="31"/>
      <c r="J49" s="31"/>
      <c r="K49" s="35"/>
    </row>
    <row r="50" spans="2:11" x14ac:dyDescent="0.25">
      <c r="B50" s="8" t="s">
        <v>285</v>
      </c>
      <c r="C50" s="57" t="s">
        <v>286</v>
      </c>
      <c r="D50" s="54" t="s">
        <v>287</v>
      </c>
      <c r="E50" s="6" t="s">
        <v>143</v>
      </c>
      <c r="F50" s="19">
        <v>3183050</v>
      </c>
      <c r="G50" s="24">
        <v>11115.21</v>
      </c>
      <c r="H50" s="24">
        <v>0.97</v>
      </c>
      <c r="I50" s="31"/>
      <c r="J50" s="31"/>
      <c r="K50" s="35"/>
    </row>
    <row r="51" spans="2:11" x14ac:dyDescent="0.25">
      <c r="B51" s="8" t="s">
        <v>288</v>
      </c>
      <c r="C51" s="57" t="s">
        <v>289</v>
      </c>
      <c r="D51" s="54" t="s">
        <v>290</v>
      </c>
      <c r="E51" s="6" t="s">
        <v>291</v>
      </c>
      <c r="F51" s="19">
        <v>650000</v>
      </c>
      <c r="G51" s="24">
        <v>10453.629999999999</v>
      </c>
      <c r="H51" s="24">
        <v>0.91</v>
      </c>
      <c r="I51" s="31"/>
      <c r="J51" s="31"/>
      <c r="K51" s="35"/>
    </row>
    <row r="52" spans="2:11" x14ac:dyDescent="0.25">
      <c r="B52" s="8" t="s">
        <v>292</v>
      </c>
      <c r="C52" s="57" t="s">
        <v>293</v>
      </c>
      <c r="D52" s="54" t="s">
        <v>294</v>
      </c>
      <c r="E52" s="6" t="s">
        <v>295</v>
      </c>
      <c r="F52" s="19">
        <v>1892896</v>
      </c>
      <c r="G52" s="24">
        <v>10437.43</v>
      </c>
      <c r="H52" s="24">
        <v>0.91</v>
      </c>
      <c r="I52" s="31"/>
      <c r="J52" s="31"/>
      <c r="K52" s="35"/>
    </row>
    <row r="53" spans="2:11" x14ac:dyDescent="0.25">
      <c r="B53" s="8" t="s">
        <v>296</v>
      </c>
      <c r="C53" s="57" t="s">
        <v>297</v>
      </c>
      <c r="D53" s="54" t="s">
        <v>298</v>
      </c>
      <c r="E53" s="6" t="s">
        <v>191</v>
      </c>
      <c r="F53" s="19">
        <v>2000000</v>
      </c>
      <c r="G53" s="24">
        <v>10345</v>
      </c>
      <c r="H53" s="24">
        <v>0.91</v>
      </c>
      <c r="I53" s="31"/>
      <c r="J53" s="31"/>
      <c r="K53" s="35"/>
    </row>
    <row r="54" spans="2:11" x14ac:dyDescent="0.25">
      <c r="B54" s="8" t="s">
        <v>299</v>
      </c>
      <c r="C54" s="57" t="s">
        <v>300</v>
      </c>
      <c r="D54" s="54" t="s">
        <v>301</v>
      </c>
      <c r="E54" s="6" t="s">
        <v>291</v>
      </c>
      <c r="F54" s="19">
        <v>918221</v>
      </c>
      <c r="G54" s="24">
        <v>10248.26</v>
      </c>
      <c r="H54" s="24">
        <v>0.9</v>
      </c>
      <c r="I54" s="31"/>
      <c r="J54" s="31"/>
      <c r="K54" s="35"/>
    </row>
    <row r="55" spans="2:11" x14ac:dyDescent="0.25">
      <c r="B55" s="8" t="s">
        <v>61</v>
      </c>
      <c r="C55" s="57" t="s">
        <v>62</v>
      </c>
      <c r="D55" s="54" t="s">
        <v>63</v>
      </c>
      <c r="E55" s="6" t="s">
        <v>64</v>
      </c>
      <c r="F55" s="19">
        <v>380000</v>
      </c>
      <c r="G55" s="24">
        <v>10033.52</v>
      </c>
      <c r="H55" s="24">
        <v>0.88</v>
      </c>
      <c r="I55" s="31"/>
      <c r="J55" s="31"/>
      <c r="K55" s="35"/>
    </row>
    <row r="56" spans="2:11" x14ac:dyDescent="0.25">
      <c r="B56" s="8" t="s">
        <v>302</v>
      </c>
      <c r="C56" s="57" t="s">
        <v>303</v>
      </c>
      <c r="D56" s="54" t="s">
        <v>304</v>
      </c>
      <c r="E56" s="6" t="s">
        <v>60</v>
      </c>
      <c r="F56" s="19">
        <v>5382000</v>
      </c>
      <c r="G56" s="24">
        <v>9956.7000000000007</v>
      </c>
      <c r="H56" s="24">
        <v>0.87</v>
      </c>
      <c r="I56" s="31"/>
      <c r="J56" s="31"/>
      <c r="K56" s="35"/>
    </row>
    <row r="57" spans="2:11" x14ac:dyDescent="0.25">
      <c r="B57" s="8" t="s">
        <v>305</v>
      </c>
      <c r="C57" s="57" t="s">
        <v>306</v>
      </c>
      <c r="D57" s="54" t="s">
        <v>307</v>
      </c>
      <c r="E57" s="6" t="s">
        <v>60</v>
      </c>
      <c r="F57" s="19">
        <v>11196119</v>
      </c>
      <c r="G57" s="24">
        <v>9673.4500000000007</v>
      </c>
      <c r="H57" s="24">
        <v>0.85</v>
      </c>
      <c r="I57" s="31"/>
      <c r="J57" s="31"/>
      <c r="K57" s="35"/>
    </row>
    <row r="58" spans="2:11" x14ac:dyDescent="0.25">
      <c r="B58" s="8" t="s">
        <v>308</v>
      </c>
      <c r="C58" s="57" t="s">
        <v>309</v>
      </c>
      <c r="D58" s="54" t="s">
        <v>310</v>
      </c>
      <c r="E58" s="6" t="s">
        <v>206</v>
      </c>
      <c r="F58" s="19">
        <v>10725000</v>
      </c>
      <c r="G58" s="24">
        <v>9652.5</v>
      </c>
      <c r="H58" s="24">
        <v>0.84</v>
      </c>
      <c r="I58" s="31"/>
      <c r="J58" s="31"/>
      <c r="K58" s="35"/>
    </row>
    <row r="59" spans="2:11" x14ac:dyDescent="0.25">
      <c r="B59" s="8" t="s">
        <v>311</v>
      </c>
      <c r="C59" s="57" t="s">
        <v>312</v>
      </c>
      <c r="D59" s="54" t="s">
        <v>313</v>
      </c>
      <c r="E59" s="6" t="s">
        <v>151</v>
      </c>
      <c r="F59" s="19">
        <v>10000000</v>
      </c>
      <c r="G59" s="24">
        <v>9595</v>
      </c>
      <c r="H59" s="24">
        <v>0.84</v>
      </c>
      <c r="I59" s="31"/>
      <c r="J59" s="31"/>
      <c r="K59" s="35"/>
    </row>
    <row r="60" spans="2:11" x14ac:dyDescent="0.25">
      <c r="B60" s="8" t="s">
        <v>314</v>
      </c>
      <c r="C60" s="57" t="s">
        <v>315</v>
      </c>
      <c r="D60" s="54" t="s">
        <v>316</v>
      </c>
      <c r="E60" s="6" t="s">
        <v>75</v>
      </c>
      <c r="F60" s="19">
        <v>38000</v>
      </c>
      <c r="G60" s="24">
        <v>9562.7800000000007</v>
      </c>
      <c r="H60" s="24">
        <v>0.84</v>
      </c>
      <c r="I60" s="31"/>
      <c r="J60" s="31"/>
      <c r="K60" s="35"/>
    </row>
    <row r="61" spans="2:11" x14ac:dyDescent="0.25">
      <c r="B61" s="8" t="s">
        <v>317</v>
      </c>
      <c r="C61" s="57" t="s">
        <v>318</v>
      </c>
      <c r="D61" s="54" t="s">
        <v>319</v>
      </c>
      <c r="E61" s="6" t="s">
        <v>320</v>
      </c>
      <c r="F61" s="19">
        <v>650000</v>
      </c>
      <c r="G61" s="24">
        <v>9455.5499999999993</v>
      </c>
      <c r="H61" s="24">
        <v>0.83</v>
      </c>
      <c r="I61" s="31"/>
      <c r="J61" s="31"/>
      <c r="K61" s="35"/>
    </row>
    <row r="62" spans="2:11" x14ac:dyDescent="0.25">
      <c r="B62" s="8" t="s">
        <v>321</v>
      </c>
      <c r="C62" s="57" t="s">
        <v>322</v>
      </c>
      <c r="D62" s="54" t="s">
        <v>323</v>
      </c>
      <c r="E62" s="6" t="s">
        <v>103</v>
      </c>
      <c r="F62" s="19">
        <v>930776</v>
      </c>
      <c r="G62" s="24">
        <v>9173.73</v>
      </c>
      <c r="H62" s="24">
        <v>0.8</v>
      </c>
      <c r="I62" s="31"/>
      <c r="J62" s="31"/>
      <c r="K62" s="35"/>
    </row>
    <row r="63" spans="2:11" x14ac:dyDescent="0.25">
      <c r="B63" s="8" t="s">
        <v>324</v>
      </c>
      <c r="C63" s="57" t="s">
        <v>325</v>
      </c>
      <c r="D63" s="54" t="s">
        <v>326</v>
      </c>
      <c r="E63" s="6" t="s">
        <v>79</v>
      </c>
      <c r="F63" s="19">
        <v>2255367</v>
      </c>
      <c r="G63" s="24">
        <v>9010.19</v>
      </c>
      <c r="H63" s="24">
        <v>0.79</v>
      </c>
      <c r="I63" s="31"/>
      <c r="J63" s="31"/>
      <c r="K63" s="35"/>
    </row>
    <row r="64" spans="2:11" x14ac:dyDescent="0.25">
      <c r="B64" s="8" t="s">
        <v>118</v>
      </c>
      <c r="C64" s="57" t="s">
        <v>119</v>
      </c>
      <c r="D64" s="54" t="s">
        <v>120</v>
      </c>
      <c r="E64" s="6" t="s">
        <v>121</v>
      </c>
      <c r="F64" s="19">
        <v>1632243</v>
      </c>
      <c r="G64" s="24">
        <v>8839.41</v>
      </c>
      <c r="H64" s="24">
        <v>0.77</v>
      </c>
      <c r="I64" s="31"/>
      <c r="J64" s="31"/>
      <c r="K64" s="35"/>
    </row>
    <row r="65" spans="2:11" x14ac:dyDescent="0.25">
      <c r="B65" s="8" t="s">
        <v>327</v>
      </c>
      <c r="C65" s="57" t="s">
        <v>328</v>
      </c>
      <c r="D65" s="54" t="s">
        <v>329</v>
      </c>
      <c r="E65" s="6" t="s">
        <v>53</v>
      </c>
      <c r="F65" s="19">
        <v>740000</v>
      </c>
      <c r="G65" s="24">
        <v>8473.74</v>
      </c>
      <c r="H65" s="24">
        <v>0.74</v>
      </c>
      <c r="I65" s="31"/>
      <c r="J65" s="31"/>
      <c r="K65" s="35"/>
    </row>
    <row r="66" spans="2:11" x14ac:dyDescent="0.25">
      <c r="B66" s="8" t="s">
        <v>330</v>
      </c>
      <c r="C66" s="57" t="s">
        <v>331</v>
      </c>
      <c r="D66" s="54" t="s">
        <v>332</v>
      </c>
      <c r="E66" s="6" t="s">
        <v>117</v>
      </c>
      <c r="F66" s="19">
        <v>820000</v>
      </c>
      <c r="G66" s="24">
        <v>8277.08</v>
      </c>
      <c r="H66" s="24">
        <v>0.72</v>
      </c>
      <c r="I66" s="31"/>
      <c r="J66" s="31"/>
      <c r="K66" s="35"/>
    </row>
    <row r="67" spans="2:11" x14ac:dyDescent="0.25">
      <c r="B67" s="8" t="s">
        <v>333</v>
      </c>
      <c r="C67" s="57" t="s">
        <v>334</v>
      </c>
      <c r="D67" s="54" t="s">
        <v>335</v>
      </c>
      <c r="E67" s="6" t="s">
        <v>128</v>
      </c>
      <c r="F67" s="19">
        <v>740000</v>
      </c>
      <c r="G67" s="24">
        <v>6837.97</v>
      </c>
      <c r="H67" s="24">
        <v>0.6</v>
      </c>
      <c r="I67" s="31"/>
      <c r="J67" s="31"/>
      <c r="K67" s="35"/>
    </row>
    <row r="68" spans="2:11" x14ac:dyDescent="0.25">
      <c r="B68" s="8" t="s">
        <v>336</v>
      </c>
      <c r="C68" s="57" t="s">
        <v>337</v>
      </c>
      <c r="D68" s="54" t="s">
        <v>338</v>
      </c>
      <c r="E68" s="6" t="s">
        <v>320</v>
      </c>
      <c r="F68" s="19">
        <v>740000</v>
      </c>
      <c r="G68" s="24">
        <v>6537.9</v>
      </c>
      <c r="H68" s="24">
        <v>0.56999999999999995</v>
      </c>
      <c r="I68" s="31"/>
      <c r="J68" s="31"/>
      <c r="K68" s="35"/>
    </row>
    <row r="69" spans="2:11" x14ac:dyDescent="0.25">
      <c r="B69" s="8" t="s">
        <v>339</v>
      </c>
      <c r="C69" s="57" t="s">
        <v>340</v>
      </c>
      <c r="D69" s="54" t="s">
        <v>341</v>
      </c>
      <c r="E69" s="6" t="s">
        <v>60</v>
      </c>
      <c r="F69" s="19">
        <v>2000000</v>
      </c>
      <c r="G69" s="24">
        <v>5360</v>
      </c>
      <c r="H69" s="24">
        <v>0.47</v>
      </c>
      <c r="I69" s="31"/>
      <c r="J69" s="31"/>
      <c r="K69" s="35"/>
    </row>
    <row r="70" spans="2:11" x14ac:dyDescent="0.25">
      <c r="B70" s="8" t="s">
        <v>342</v>
      </c>
      <c r="C70" s="57" t="s">
        <v>343</v>
      </c>
      <c r="D70" s="54" t="s">
        <v>344</v>
      </c>
      <c r="E70" s="6" t="s">
        <v>190</v>
      </c>
      <c r="F70" s="19">
        <v>1029913</v>
      </c>
      <c r="G70" s="24">
        <v>4578.4799999999996</v>
      </c>
      <c r="H70" s="24">
        <v>0.4</v>
      </c>
      <c r="I70" s="31"/>
      <c r="J70" s="31"/>
      <c r="K70" s="35"/>
    </row>
    <row r="71" spans="2:11" x14ac:dyDescent="0.25">
      <c r="B71" s="8" t="s">
        <v>345</v>
      </c>
      <c r="C71" s="57" t="s">
        <v>346</v>
      </c>
      <c r="D71" s="54" t="s">
        <v>347</v>
      </c>
      <c r="E71" s="6" t="s">
        <v>110</v>
      </c>
      <c r="F71" s="19">
        <v>432941</v>
      </c>
      <c r="G71" s="24">
        <v>3815.08</v>
      </c>
      <c r="H71" s="24">
        <v>0.33</v>
      </c>
      <c r="I71" s="31"/>
      <c r="J71" s="31"/>
      <c r="K71" s="35"/>
    </row>
    <row r="72" spans="2:11" x14ac:dyDescent="0.25">
      <c r="B72" s="8" t="s">
        <v>348</v>
      </c>
      <c r="C72" s="57" t="s">
        <v>349</v>
      </c>
      <c r="D72" s="54" t="s">
        <v>350</v>
      </c>
      <c r="E72" s="6" t="s">
        <v>191</v>
      </c>
      <c r="F72" s="19">
        <v>7400000</v>
      </c>
      <c r="G72" s="24">
        <v>3233.8</v>
      </c>
      <c r="H72" s="24">
        <v>0.28000000000000003</v>
      </c>
      <c r="I72" s="31"/>
      <c r="J72" s="31"/>
      <c r="K72" s="35"/>
    </row>
    <row r="73" spans="2:11" x14ac:dyDescent="0.25">
      <c r="B73" s="8" t="s">
        <v>351</v>
      </c>
      <c r="C73" s="57" t="s">
        <v>352</v>
      </c>
      <c r="D73" s="54" t="s">
        <v>353</v>
      </c>
      <c r="E73" s="6" t="s">
        <v>354</v>
      </c>
      <c r="F73" s="19">
        <v>3003612</v>
      </c>
      <c r="G73" s="24">
        <v>3207.86</v>
      </c>
      <c r="H73" s="24">
        <v>0.28000000000000003</v>
      </c>
      <c r="I73" s="31"/>
      <c r="J73" s="31"/>
      <c r="K73" s="35"/>
    </row>
    <row r="74" spans="2:11" x14ac:dyDescent="0.25">
      <c r="B74" s="8" t="s">
        <v>107</v>
      </c>
      <c r="C74" s="57" t="s">
        <v>108</v>
      </c>
      <c r="D74" s="54" t="s">
        <v>109</v>
      </c>
      <c r="E74" s="6" t="s">
        <v>110</v>
      </c>
      <c r="F74" s="19">
        <v>60561</v>
      </c>
      <c r="G74" s="24">
        <v>2820.36</v>
      </c>
      <c r="H74" s="24">
        <v>0.25</v>
      </c>
      <c r="I74" s="31"/>
      <c r="J74" s="31"/>
      <c r="K74" s="35"/>
    </row>
    <row r="75" spans="2:11" x14ac:dyDescent="0.25">
      <c r="B75" s="8" t="s">
        <v>355</v>
      </c>
      <c r="C75" s="57" t="s">
        <v>356</v>
      </c>
      <c r="D75" s="54" t="s">
        <v>357</v>
      </c>
      <c r="E75" s="6" t="s">
        <v>358</v>
      </c>
      <c r="F75" s="19">
        <v>422586</v>
      </c>
      <c r="G75" s="24">
        <v>2684.9</v>
      </c>
      <c r="H75" s="24">
        <v>0.23</v>
      </c>
      <c r="I75" s="31"/>
      <c r="J75" s="31"/>
      <c r="K75" s="35"/>
    </row>
    <row r="76" spans="2:11" x14ac:dyDescent="0.25">
      <c r="B76" s="8" t="s">
        <v>359</v>
      </c>
      <c r="C76" s="57" t="s">
        <v>360</v>
      </c>
      <c r="D76" s="54" t="s">
        <v>361</v>
      </c>
      <c r="E76" s="6" t="s">
        <v>291</v>
      </c>
      <c r="F76" s="19">
        <v>452200</v>
      </c>
      <c r="G76" s="24">
        <v>46.35</v>
      </c>
      <c r="H76" s="24" t="s">
        <v>4816</v>
      </c>
      <c r="I76" s="31"/>
      <c r="J76" s="31"/>
      <c r="K76" s="35"/>
    </row>
    <row r="77" spans="2:11" x14ac:dyDescent="0.25">
      <c r="B77" s="8" t="s">
        <v>362</v>
      </c>
      <c r="C77" s="57" t="s">
        <v>363</v>
      </c>
      <c r="D77" s="54" t="s">
        <v>364</v>
      </c>
      <c r="E77" s="6" t="s">
        <v>320</v>
      </c>
      <c r="F77" s="19">
        <v>1682520</v>
      </c>
      <c r="G77" s="61">
        <v>0</v>
      </c>
      <c r="H77" s="24" t="s">
        <v>4816</v>
      </c>
      <c r="I77" s="31"/>
      <c r="J77" s="31"/>
      <c r="K77" s="35" t="s">
        <v>4854</v>
      </c>
    </row>
    <row r="78" spans="2:11" x14ac:dyDescent="0.25">
      <c r="C78" s="58" t="s">
        <v>39</v>
      </c>
      <c r="D78" s="54"/>
      <c r="E78" s="6"/>
      <c r="F78" s="19"/>
      <c r="G78" s="25">
        <v>1051004.69</v>
      </c>
      <c r="H78" s="25">
        <v>91.9</v>
      </c>
      <c r="I78" s="31"/>
      <c r="J78" s="31"/>
      <c r="K78" s="35"/>
    </row>
    <row r="79" spans="2:11" x14ac:dyDescent="0.25">
      <c r="C79" s="57"/>
      <c r="D79" s="54"/>
      <c r="E79" s="6"/>
      <c r="F79" s="19"/>
      <c r="G79" s="24"/>
      <c r="H79" s="24"/>
      <c r="I79" s="31"/>
      <c r="J79" s="31"/>
      <c r="K79" s="35"/>
    </row>
    <row r="80" spans="2:11" x14ac:dyDescent="0.25">
      <c r="C80" s="59" t="s">
        <v>3</v>
      </c>
      <c r="D80" s="54"/>
      <c r="E80" s="6"/>
      <c r="F80" s="19"/>
      <c r="G80" s="24"/>
      <c r="H80" s="24"/>
      <c r="I80" s="31"/>
      <c r="J80" s="31"/>
      <c r="K80" s="35"/>
    </row>
    <row r="81" spans="2:11" x14ac:dyDescent="0.25">
      <c r="B81" s="8" t="s">
        <v>180</v>
      </c>
      <c r="C81" s="57" t="s">
        <v>181</v>
      </c>
      <c r="D81" s="54" t="s">
        <v>182</v>
      </c>
      <c r="E81" s="6" t="s">
        <v>183</v>
      </c>
      <c r="F81" s="19">
        <v>81000</v>
      </c>
      <c r="G81" s="61">
        <v>0</v>
      </c>
      <c r="H81" s="24" t="s">
        <v>4816</v>
      </c>
      <c r="I81" s="31"/>
      <c r="J81" s="31"/>
      <c r="K81" s="35" t="s">
        <v>4853</v>
      </c>
    </row>
    <row r="82" spans="2:11" x14ac:dyDescent="0.25">
      <c r="B82" s="8" t="s">
        <v>184</v>
      </c>
      <c r="C82" s="57" t="s">
        <v>185</v>
      </c>
      <c r="D82" s="54" t="s">
        <v>186</v>
      </c>
      <c r="E82" s="6" t="s">
        <v>132</v>
      </c>
      <c r="F82" s="19">
        <v>500000</v>
      </c>
      <c r="G82" s="61">
        <v>0</v>
      </c>
      <c r="H82" s="24" t="s">
        <v>4816</v>
      </c>
      <c r="I82" s="31"/>
      <c r="J82" s="31"/>
      <c r="K82" s="35" t="s">
        <v>4853</v>
      </c>
    </row>
    <row r="83" spans="2:11" x14ac:dyDescent="0.25">
      <c r="B83" s="8" t="s">
        <v>365</v>
      </c>
      <c r="C83" s="57" t="s">
        <v>366</v>
      </c>
      <c r="D83" s="54" t="s">
        <v>367</v>
      </c>
      <c r="E83" s="6" t="s">
        <v>368</v>
      </c>
      <c r="F83" s="19">
        <v>250</v>
      </c>
      <c r="G83" s="61">
        <v>0</v>
      </c>
      <c r="H83" s="24" t="s">
        <v>4816</v>
      </c>
      <c r="I83" s="31"/>
      <c r="J83" s="31"/>
      <c r="K83" s="35" t="s">
        <v>4853</v>
      </c>
    </row>
    <row r="84" spans="2:11" x14ac:dyDescent="0.25">
      <c r="C84" s="58" t="s">
        <v>39</v>
      </c>
      <c r="D84" s="54"/>
      <c r="E84" s="6"/>
      <c r="F84" s="19"/>
      <c r="G84" s="62">
        <v>0</v>
      </c>
      <c r="H84" s="25" t="s">
        <v>4816</v>
      </c>
      <c r="I84" s="31"/>
      <c r="J84" s="31"/>
      <c r="K84" s="35"/>
    </row>
    <row r="85" spans="2:11" x14ac:dyDescent="0.25">
      <c r="C85" s="57"/>
      <c r="D85" s="54"/>
      <c r="E85" s="6"/>
      <c r="F85" s="19"/>
      <c r="G85" s="24"/>
      <c r="H85" s="24"/>
      <c r="I85" s="31"/>
      <c r="J85" s="31"/>
      <c r="K85" s="35"/>
    </row>
    <row r="86" spans="2:11" x14ac:dyDescent="0.25">
      <c r="C86" s="58" t="s">
        <v>4</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5</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6</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7</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8</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9</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11</v>
      </c>
      <c r="D100" s="54"/>
      <c r="E100" s="6"/>
      <c r="F100" s="19"/>
      <c r="G100" s="24"/>
      <c r="H100" s="24"/>
      <c r="I100" s="31"/>
      <c r="J100" s="31"/>
      <c r="K100" s="35"/>
    </row>
    <row r="101" spans="1:11" x14ac:dyDescent="0.25">
      <c r="C101" s="57"/>
      <c r="D101" s="54"/>
      <c r="E101" s="6"/>
      <c r="F101" s="19"/>
      <c r="G101" s="24"/>
      <c r="H101" s="24"/>
      <c r="I101" s="31"/>
      <c r="J101" s="31"/>
      <c r="K101" s="35"/>
    </row>
    <row r="102" spans="1:11" x14ac:dyDescent="0.25">
      <c r="C102" s="58" t="s">
        <v>13</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14</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15</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23</v>
      </c>
      <c r="D121" s="54"/>
      <c r="E121" s="6"/>
      <c r="F121" s="19"/>
      <c r="G121" s="24"/>
      <c r="H121" s="24"/>
      <c r="I121" s="31"/>
      <c r="J121" s="31"/>
      <c r="K121" s="35"/>
    </row>
    <row r="122" spans="1:54" x14ac:dyDescent="0.25">
      <c r="B122" s="8" t="s">
        <v>37</v>
      </c>
      <c r="C122" s="57" t="s">
        <v>38</v>
      </c>
      <c r="D122" s="54"/>
      <c r="E122" s="6"/>
      <c r="F122" s="19"/>
      <c r="G122" s="24">
        <v>84033.89</v>
      </c>
      <c r="H122" s="24">
        <v>7.35</v>
      </c>
      <c r="I122" s="31"/>
      <c r="J122" s="31"/>
      <c r="K122" s="35"/>
    </row>
    <row r="123" spans="1:54" x14ac:dyDescent="0.25">
      <c r="C123" s="58" t="s">
        <v>39</v>
      </c>
      <c r="D123" s="54"/>
      <c r="E123" s="6"/>
      <c r="F123" s="19"/>
      <c r="G123" s="25">
        <v>84033.89</v>
      </c>
      <c r="H123" s="25">
        <v>7.35</v>
      </c>
      <c r="I123" s="31"/>
      <c r="J123" s="31"/>
      <c r="K123" s="35"/>
    </row>
    <row r="124" spans="1:54" x14ac:dyDescent="0.25">
      <c r="C124" s="57"/>
      <c r="D124" s="54"/>
      <c r="E124" s="6"/>
      <c r="F124" s="19"/>
      <c r="G124" s="24"/>
      <c r="H124" s="24"/>
      <c r="I124" s="31"/>
      <c r="J124" s="31"/>
      <c r="K124" s="35"/>
    </row>
    <row r="125" spans="1:54" x14ac:dyDescent="0.25">
      <c r="A125" s="10"/>
      <c r="B125" s="28"/>
      <c r="C125" s="58" t="s">
        <v>24</v>
      </c>
      <c r="D125" s="54"/>
      <c r="E125" s="6"/>
      <c r="F125" s="19"/>
      <c r="G125" s="24"/>
      <c r="H125" s="24"/>
      <c r="I125" s="31"/>
      <c r="J125" s="31"/>
      <c r="K125" s="35"/>
    </row>
    <row r="126" spans="1:54" s="2" customFormat="1" ht="13.5" x14ac:dyDescent="0.25">
      <c r="A126" s="28"/>
      <c r="B126" s="28"/>
      <c r="C126" s="57" t="s">
        <v>4815</v>
      </c>
      <c r="D126" s="54"/>
      <c r="E126" s="6"/>
      <c r="F126" s="19"/>
      <c r="G126" s="24">
        <v>10160</v>
      </c>
      <c r="H126" s="24">
        <v>0.89</v>
      </c>
      <c r="I126" s="31"/>
      <c r="J126" s="31"/>
      <c r="K126" s="35"/>
      <c r="L126" s="3"/>
      <c r="AI126" s="3"/>
      <c r="AV126" s="3"/>
      <c r="AX126" s="3"/>
      <c r="BB126" s="3"/>
    </row>
    <row r="127" spans="1:54" x14ac:dyDescent="0.25">
      <c r="B127" s="8"/>
      <c r="C127" s="57" t="s">
        <v>40</v>
      </c>
      <c r="D127" s="54"/>
      <c r="E127" s="6"/>
      <c r="F127" s="19"/>
      <c r="G127" s="24">
        <v>-2141.84</v>
      </c>
      <c r="H127" s="24">
        <v>-0.14000000000000007</v>
      </c>
      <c r="I127" s="31"/>
      <c r="J127" s="31"/>
      <c r="K127" s="35"/>
    </row>
    <row r="128" spans="1:54" x14ac:dyDescent="0.25">
      <c r="C128" s="58" t="s">
        <v>39</v>
      </c>
      <c r="D128" s="54"/>
      <c r="E128" s="6"/>
      <c r="F128" s="19"/>
      <c r="G128" s="25">
        <v>8018.16</v>
      </c>
      <c r="H128" s="25">
        <v>0.75</v>
      </c>
      <c r="I128" s="31"/>
      <c r="J128" s="31"/>
      <c r="K128" s="35"/>
    </row>
    <row r="129" spans="2:11" x14ac:dyDescent="0.25">
      <c r="C129" s="57"/>
      <c r="D129" s="54"/>
      <c r="E129" s="6"/>
      <c r="F129" s="19"/>
      <c r="G129" s="24"/>
      <c r="H129" s="24"/>
      <c r="I129" s="31"/>
      <c r="J129" s="31"/>
      <c r="K129" s="35"/>
    </row>
    <row r="130" spans="2:11" x14ac:dyDescent="0.25">
      <c r="C130" s="60" t="s">
        <v>41</v>
      </c>
      <c r="D130" s="55"/>
      <c r="E130" s="5"/>
      <c r="F130" s="20"/>
      <c r="G130" s="26">
        <v>1143056.74</v>
      </c>
      <c r="H130" s="26">
        <v>100</v>
      </c>
      <c r="I130" s="32"/>
      <c r="J130" s="32"/>
      <c r="K130" s="36"/>
    </row>
    <row r="132" spans="2:11" s="50" customFormat="1" ht="15.75" x14ac:dyDescent="0.3">
      <c r="C132" s="50" t="s">
        <v>4638</v>
      </c>
      <c r="F132" s="51"/>
      <c r="G132" s="51"/>
      <c r="H132" s="51"/>
    </row>
    <row r="133" spans="2:11" s="42" customFormat="1" ht="27" x14ac:dyDescent="0.25">
      <c r="B133" s="43"/>
      <c r="C133" s="43" t="s">
        <v>4633</v>
      </c>
      <c r="D133" s="43" t="s">
        <v>4634</v>
      </c>
      <c r="E133" s="43" t="s">
        <v>4635</v>
      </c>
      <c r="F133" s="44" t="s">
        <v>31</v>
      </c>
      <c r="G133" s="45" t="s">
        <v>4636</v>
      </c>
      <c r="H133" s="44" t="s">
        <v>33</v>
      </c>
      <c r="I133" s="43" t="s">
        <v>36</v>
      </c>
    </row>
    <row r="134" spans="2:11" s="42" customFormat="1" ht="13.5" x14ac:dyDescent="0.25">
      <c r="B134" s="43"/>
      <c r="C134" s="43" t="s">
        <v>4632</v>
      </c>
      <c r="D134" s="43"/>
      <c r="E134" s="43"/>
      <c r="F134" s="44"/>
      <c r="G134" s="45"/>
      <c r="H134" s="44"/>
      <c r="I134" s="43"/>
    </row>
    <row r="135" spans="2:11" s="2" customFormat="1" ht="13.5" x14ac:dyDescent="0.25">
      <c r="B135" s="46">
        <v>2215101</v>
      </c>
      <c r="C135" s="46" t="s">
        <v>4630</v>
      </c>
      <c r="D135" s="46" t="s">
        <v>4631</v>
      </c>
      <c r="E135" s="46" t="s">
        <v>128</v>
      </c>
      <c r="F135" s="47">
        <v>-600000</v>
      </c>
      <c r="G135" s="47">
        <v>-20802.900000000001</v>
      </c>
      <c r="H135" s="47">
        <v>-1.82</v>
      </c>
      <c r="I135" s="46"/>
    </row>
    <row r="136" spans="2:11" s="1" customFormat="1" ht="13.5" x14ac:dyDescent="0.25">
      <c r="B136" s="48"/>
      <c r="C136" s="48" t="s">
        <v>4637</v>
      </c>
      <c r="D136" s="48"/>
      <c r="E136" s="48"/>
      <c r="F136" s="49"/>
      <c r="G136" s="49">
        <v>-20802.900000000001</v>
      </c>
      <c r="H136" s="49">
        <v>-1.82</v>
      </c>
      <c r="I136" s="48"/>
    </row>
    <row r="138" spans="2:11" x14ac:dyDescent="0.25">
      <c r="C138" s="1" t="s">
        <v>42</v>
      </c>
    </row>
    <row r="139" spans="2:11" x14ac:dyDescent="0.25">
      <c r="C139" s="37" t="s">
        <v>43</v>
      </c>
      <c r="D139" s="37"/>
      <c r="E139" s="37"/>
      <c r="F139" s="37"/>
      <c r="G139" s="37"/>
      <c r="H139" s="37"/>
      <c r="I139" s="37"/>
      <c r="J139" s="37"/>
      <c r="K139" s="37"/>
    </row>
    <row r="140" spans="2:11" x14ac:dyDescent="0.25">
      <c r="C140" s="2" t="s">
        <v>44</v>
      </c>
    </row>
    <row r="141" spans="2:11" x14ac:dyDescent="0.25">
      <c r="C141" s="2" t="s">
        <v>45</v>
      </c>
    </row>
    <row r="142" spans="2:11" x14ac:dyDescent="0.25">
      <c r="C142" s="2" t="s">
        <v>46</v>
      </c>
    </row>
    <row r="143" spans="2:11" x14ac:dyDescent="0.25">
      <c r="C143" s="2" t="s">
        <v>47</v>
      </c>
    </row>
    <row r="145" spans="3:6" x14ac:dyDescent="0.25">
      <c r="C145" s="82" t="s">
        <v>4881</v>
      </c>
      <c r="E145" s="82" t="s">
        <v>4882</v>
      </c>
      <c r="F145" s="83"/>
    </row>
    <row r="146" spans="3:6" x14ac:dyDescent="0.25">
      <c r="E146" s="2" t="s">
        <v>4884</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426"/>
  <sheetViews>
    <sheetView showGridLines="0" zoomScale="90" zoomScaleNormal="90" workbookViewId="0">
      <pane ySplit="6" topLeftCell="A4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1865</v>
      </c>
      <c r="J2" s="38" t="s">
        <v>4626</v>
      </c>
    </row>
    <row r="3" spans="1:54" ht="16.5" x14ac:dyDescent="0.3">
      <c r="C3" s="1" t="s">
        <v>26</v>
      </c>
      <c r="D3" s="21" t="s">
        <v>1866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2328000</v>
      </c>
      <c r="G10" s="24">
        <v>61468.51</v>
      </c>
      <c r="H10" s="24">
        <v>6.55</v>
      </c>
      <c r="I10" s="31"/>
      <c r="J10" s="31"/>
      <c r="K10" s="35"/>
    </row>
    <row r="11" spans="1:54" x14ac:dyDescent="0.25">
      <c r="B11" s="8" t="s">
        <v>57</v>
      </c>
      <c r="C11" s="57" t="s">
        <v>58</v>
      </c>
      <c r="D11" s="54" t="s">
        <v>59</v>
      </c>
      <c r="E11" s="6" t="s">
        <v>60</v>
      </c>
      <c r="F11" s="19">
        <v>2851800</v>
      </c>
      <c r="G11" s="24">
        <v>27067.86</v>
      </c>
      <c r="H11" s="24">
        <v>2.88</v>
      </c>
      <c r="I11" s="31"/>
      <c r="J11" s="31"/>
      <c r="K11" s="35"/>
    </row>
    <row r="12" spans="1:54" x14ac:dyDescent="0.25">
      <c r="B12" s="8" t="s">
        <v>104</v>
      </c>
      <c r="C12" s="57" t="s">
        <v>105</v>
      </c>
      <c r="D12" s="54" t="s">
        <v>106</v>
      </c>
      <c r="E12" s="6" t="s">
        <v>60</v>
      </c>
      <c r="F12" s="19">
        <v>1521300</v>
      </c>
      <c r="G12" s="24">
        <v>24505.86</v>
      </c>
      <c r="H12" s="24">
        <v>2.61</v>
      </c>
      <c r="I12" s="31"/>
      <c r="J12" s="31"/>
      <c r="K12" s="35"/>
    </row>
    <row r="13" spans="1:54" x14ac:dyDescent="0.25">
      <c r="B13" s="8" t="s">
        <v>65</v>
      </c>
      <c r="C13" s="57" t="s">
        <v>66</v>
      </c>
      <c r="D13" s="54" t="s">
        <v>67</v>
      </c>
      <c r="E13" s="6" t="s">
        <v>60</v>
      </c>
      <c r="F13" s="19">
        <v>2142000</v>
      </c>
      <c r="G13" s="24">
        <v>19596.09</v>
      </c>
      <c r="H13" s="24">
        <v>2.09</v>
      </c>
      <c r="I13" s="31"/>
      <c r="J13" s="31"/>
      <c r="K13" s="35"/>
    </row>
    <row r="14" spans="1:54" x14ac:dyDescent="0.25">
      <c r="B14" s="8" t="s">
        <v>203</v>
      </c>
      <c r="C14" s="57" t="s">
        <v>204</v>
      </c>
      <c r="D14" s="54" t="s">
        <v>205</v>
      </c>
      <c r="E14" s="6" t="s">
        <v>206</v>
      </c>
      <c r="F14" s="19">
        <v>698250</v>
      </c>
      <c r="G14" s="24">
        <v>17246.080000000002</v>
      </c>
      <c r="H14" s="24">
        <v>1.84</v>
      </c>
      <c r="I14" s="31"/>
      <c r="J14" s="31"/>
      <c r="K14" s="35"/>
    </row>
    <row r="15" spans="1:54" x14ac:dyDescent="0.25">
      <c r="B15" s="8" t="s">
        <v>942</v>
      </c>
      <c r="C15" s="57" t="s">
        <v>943</v>
      </c>
      <c r="D15" s="54" t="s">
        <v>944</v>
      </c>
      <c r="E15" s="6" t="s">
        <v>75</v>
      </c>
      <c r="F15" s="19">
        <v>912000</v>
      </c>
      <c r="G15" s="24">
        <v>15671.35</v>
      </c>
      <c r="H15" s="24">
        <v>1.67</v>
      </c>
      <c r="I15" s="31"/>
      <c r="J15" s="31"/>
      <c r="K15" s="35"/>
    </row>
    <row r="16" spans="1:54" x14ac:dyDescent="0.25">
      <c r="B16" s="8" t="s">
        <v>224</v>
      </c>
      <c r="C16" s="57" t="s">
        <v>225</v>
      </c>
      <c r="D16" s="54" t="s">
        <v>226</v>
      </c>
      <c r="E16" s="6" t="s">
        <v>128</v>
      </c>
      <c r="F16" s="19">
        <v>1600900</v>
      </c>
      <c r="G16" s="24">
        <v>15614.38</v>
      </c>
      <c r="H16" s="24">
        <v>1.66</v>
      </c>
      <c r="I16" s="31"/>
      <c r="J16" s="31"/>
      <c r="K16" s="35"/>
    </row>
    <row r="17" spans="2:11" x14ac:dyDescent="0.25">
      <c r="B17" s="8" t="s">
        <v>111</v>
      </c>
      <c r="C17" s="57" t="s">
        <v>112</v>
      </c>
      <c r="D17" s="54" t="s">
        <v>113</v>
      </c>
      <c r="E17" s="6" t="s">
        <v>60</v>
      </c>
      <c r="F17" s="19">
        <v>750000</v>
      </c>
      <c r="G17" s="24">
        <v>15107.63</v>
      </c>
      <c r="H17" s="24">
        <v>1.61</v>
      </c>
      <c r="I17" s="31"/>
      <c r="J17" s="31"/>
      <c r="K17" s="35"/>
    </row>
    <row r="18" spans="2:11" x14ac:dyDescent="0.25">
      <c r="B18" s="8" t="s">
        <v>50</v>
      </c>
      <c r="C18" s="57" t="s">
        <v>51</v>
      </c>
      <c r="D18" s="54" t="s">
        <v>52</v>
      </c>
      <c r="E18" s="6" t="s">
        <v>53</v>
      </c>
      <c r="F18" s="19">
        <v>453600</v>
      </c>
      <c r="G18" s="24">
        <v>14921.17</v>
      </c>
      <c r="H18" s="24">
        <v>1.59</v>
      </c>
      <c r="I18" s="31"/>
      <c r="J18" s="31"/>
      <c r="K18" s="35"/>
    </row>
    <row r="19" spans="2:11" x14ac:dyDescent="0.25">
      <c r="B19" s="8" t="s">
        <v>483</v>
      </c>
      <c r="C19" s="57" t="s">
        <v>484</v>
      </c>
      <c r="D19" s="54" t="s">
        <v>485</v>
      </c>
      <c r="E19" s="6" t="s">
        <v>75</v>
      </c>
      <c r="F19" s="19">
        <v>3268800</v>
      </c>
      <c r="G19" s="24">
        <v>13846.64</v>
      </c>
      <c r="H19" s="24">
        <v>1.47</v>
      </c>
      <c r="I19" s="31"/>
      <c r="J19" s="31"/>
      <c r="K19" s="35"/>
    </row>
    <row r="20" spans="2:11" x14ac:dyDescent="0.25">
      <c r="B20" s="8" t="s">
        <v>409</v>
      </c>
      <c r="C20" s="57" t="s">
        <v>410</v>
      </c>
      <c r="D20" s="54" t="s">
        <v>411</v>
      </c>
      <c r="E20" s="6" t="s">
        <v>191</v>
      </c>
      <c r="F20" s="19">
        <v>13073500</v>
      </c>
      <c r="G20" s="24">
        <v>13831.76</v>
      </c>
      <c r="H20" s="24">
        <v>1.47</v>
      </c>
      <c r="I20" s="31"/>
      <c r="J20" s="31"/>
      <c r="K20" s="35"/>
    </row>
    <row r="21" spans="2:11" x14ac:dyDescent="0.25">
      <c r="B21" s="8" t="s">
        <v>1867</v>
      </c>
      <c r="C21" s="57" t="s">
        <v>1868</v>
      </c>
      <c r="D21" s="54" t="s">
        <v>1869</v>
      </c>
      <c r="E21" s="6" t="s">
        <v>176</v>
      </c>
      <c r="F21" s="19">
        <v>6384000</v>
      </c>
      <c r="G21" s="24">
        <v>12451.99</v>
      </c>
      <c r="H21" s="24">
        <v>1.33</v>
      </c>
      <c r="I21" s="31"/>
      <c r="J21" s="31"/>
      <c r="K21" s="35"/>
    </row>
    <row r="22" spans="2:11" x14ac:dyDescent="0.25">
      <c r="B22" s="8" t="s">
        <v>945</v>
      </c>
      <c r="C22" s="57" t="s">
        <v>946</v>
      </c>
      <c r="D22" s="54" t="s">
        <v>947</v>
      </c>
      <c r="E22" s="6" t="s">
        <v>549</v>
      </c>
      <c r="F22" s="19">
        <v>1623750</v>
      </c>
      <c r="G22" s="24">
        <v>11997.08</v>
      </c>
      <c r="H22" s="24">
        <v>1.28</v>
      </c>
      <c r="I22" s="31"/>
      <c r="J22" s="31"/>
      <c r="K22" s="35"/>
    </row>
    <row r="23" spans="2:11" x14ac:dyDescent="0.25">
      <c r="B23" s="8" t="s">
        <v>275</v>
      </c>
      <c r="C23" s="57" t="s">
        <v>276</v>
      </c>
      <c r="D23" s="54" t="s">
        <v>277</v>
      </c>
      <c r="E23" s="6" t="s">
        <v>278</v>
      </c>
      <c r="F23" s="19">
        <v>1799600</v>
      </c>
      <c r="G23" s="24">
        <v>10659.93</v>
      </c>
      <c r="H23" s="24">
        <v>1.1399999999999999</v>
      </c>
      <c r="I23" s="31"/>
      <c r="J23" s="31"/>
      <c r="K23" s="35"/>
    </row>
    <row r="24" spans="2:11" x14ac:dyDescent="0.25">
      <c r="B24" s="8" t="s">
        <v>375</v>
      </c>
      <c r="C24" s="57" t="s">
        <v>376</v>
      </c>
      <c r="D24" s="54" t="s">
        <v>377</v>
      </c>
      <c r="E24" s="6" t="s">
        <v>278</v>
      </c>
      <c r="F24" s="19">
        <v>2256000</v>
      </c>
      <c r="G24" s="24">
        <v>10512.96</v>
      </c>
      <c r="H24" s="24">
        <v>1.1200000000000001</v>
      </c>
      <c r="I24" s="31"/>
      <c r="J24" s="31"/>
      <c r="K24" s="35"/>
    </row>
    <row r="25" spans="2:11" x14ac:dyDescent="0.25">
      <c r="B25" s="8" t="s">
        <v>1870</v>
      </c>
      <c r="C25" s="57" t="s">
        <v>1871</v>
      </c>
      <c r="D25" s="54" t="s">
        <v>1872</v>
      </c>
      <c r="E25" s="6" t="s">
        <v>64</v>
      </c>
      <c r="F25" s="19">
        <v>10360000</v>
      </c>
      <c r="G25" s="24">
        <v>10277.120000000001</v>
      </c>
      <c r="H25" s="24">
        <v>1.0900000000000001</v>
      </c>
      <c r="I25" s="31"/>
      <c r="J25" s="31"/>
      <c r="K25" s="35"/>
    </row>
    <row r="26" spans="2:11" x14ac:dyDescent="0.25">
      <c r="B26" s="8" t="s">
        <v>1873</v>
      </c>
      <c r="C26" s="57" t="s">
        <v>1429</v>
      </c>
      <c r="D26" s="54" t="s">
        <v>1874</v>
      </c>
      <c r="E26" s="6" t="s">
        <v>295</v>
      </c>
      <c r="F26" s="19">
        <v>4579875</v>
      </c>
      <c r="G26" s="24">
        <v>9780.32</v>
      </c>
      <c r="H26" s="24">
        <v>1.04</v>
      </c>
      <c r="I26" s="31"/>
      <c r="J26" s="31"/>
      <c r="K26" s="35"/>
    </row>
    <row r="27" spans="2:11" x14ac:dyDescent="0.25">
      <c r="B27" s="8" t="s">
        <v>1740</v>
      </c>
      <c r="C27" s="57" t="s">
        <v>1741</v>
      </c>
      <c r="D27" s="54" t="s">
        <v>1742</v>
      </c>
      <c r="E27" s="6" t="s">
        <v>165</v>
      </c>
      <c r="F27" s="19">
        <v>699550</v>
      </c>
      <c r="G27" s="24">
        <v>9725.84</v>
      </c>
      <c r="H27" s="24">
        <v>1.04</v>
      </c>
      <c r="I27" s="31"/>
      <c r="J27" s="31"/>
      <c r="K27" s="35"/>
    </row>
    <row r="28" spans="2:11" x14ac:dyDescent="0.25">
      <c r="B28" s="8" t="s">
        <v>418</v>
      </c>
      <c r="C28" s="57" t="s">
        <v>419</v>
      </c>
      <c r="D28" s="54" t="s">
        <v>420</v>
      </c>
      <c r="E28" s="6" t="s">
        <v>86</v>
      </c>
      <c r="F28" s="19">
        <v>1805475</v>
      </c>
      <c r="G28" s="24">
        <v>9502.2099999999991</v>
      </c>
      <c r="H28" s="24">
        <v>1.01</v>
      </c>
      <c r="I28" s="31"/>
      <c r="J28" s="31"/>
      <c r="K28" s="35"/>
    </row>
    <row r="29" spans="2:11" x14ac:dyDescent="0.25">
      <c r="B29" s="8" t="s">
        <v>1875</v>
      </c>
      <c r="C29" s="57" t="s">
        <v>1876</v>
      </c>
      <c r="D29" s="54" t="s">
        <v>1877</v>
      </c>
      <c r="E29" s="6" t="s">
        <v>1878</v>
      </c>
      <c r="F29" s="19">
        <v>8076900</v>
      </c>
      <c r="G29" s="24">
        <v>9058.24</v>
      </c>
      <c r="H29" s="24">
        <v>0.96</v>
      </c>
      <c r="I29" s="31"/>
      <c r="J29" s="31"/>
      <c r="K29" s="35"/>
    </row>
    <row r="30" spans="2:11" x14ac:dyDescent="0.25">
      <c r="B30" s="8" t="s">
        <v>243</v>
      </c>
      <c r="C30" s="57" t="s">
        <v>244</v>
      </c>
      <c r="D30" s="54" t="s">
        <v>245</v>
      </c>
      <c r="E30" s="6" t="s">
        <v>246</v>
      </c>
      <c r="F30" s="19">
        <v>6130000</v>
      </c>
      <c r="G30" s="24">
        <v>8968.19</v>
      </c>
      <c r="H30" s="24">
        <v>0.96</v>
      </c>
      <c r="I30" s="31"/>
      <c r="J30" s="31"/>
      <c r="K30" s="35"/>
    </row>
    <row r="31" spans="2:11" x14ac:dyDescent="0.25">
      <c r="B31" s="8" t="s">
        <v>939</v>
      </c>
      <c r="C31" s="57" t="s">
        <v>940</v>
      </c>
      <c r="D31" s="54" t="s">
        <v>941</v>
      </c>
      <c r="E31" s="6" t="s">
        <v>191</v>
      </c>
      <c r="F31" s="19">
        <v>1151550</v>
      </c>
      <c r="G31" s="24">
        <v>8018.24</v>
      </c>
      <c r="H31" s="24">
        <v>0.85</v>
      </c>
      <c r="I31" s="31"/>
      <c r="J31" s="31"/>
      <c r="K31" s="35"/>
    </row>
    <row r="32" spans="2:11" x14ac:dyDescent="0.25">
      <c r="B32" s="8" t="s">
        <v>302</v>
      </c>
      <c r="C32" s="57" t="s">
        <v>303</v>
      </c>
      <c r="D32" s="54" t="s">
        <v>304</v>
      </c>
      <c r="E32" s="6" t="s">
        <v>60</v>
      </c>
      <c r="F32" s="19">
        <v>4317300</v>
      </c>
      <c r="G32" s="24">
        <v>7987.01</v>
      </c>
      <c r="H32" s="24">
        <v>0.85</v>
      </c>
      <c r="I32" s="31"/>
      <c r="J32" s="31"/>
      <c r="K32" s="35"/>
    </row>
    <row r="33" spans="2:11" x14ac:dyDescent="0.25">
      <c r="B33" s="8" t="s">
        <v>935</v>
      </c>
      <c r="C33" s="57" t="s">
        <v>936</v>
      </c>
      <c r="D33" s="54" t="s">
        <v>937</v>
      </c>
      <c r="E33" s="6" t="s">
        <v>938</v>
      </c>
      <c r="F33" s="19">
        <v>314000</v>
      </c>
      <c r="G33" s="24">
        <v>7829.12</v>
      </c>
      <c r="H33" s="24">
        <v>0.83</v>
      </c>
      <c r="I33" s="31"/>
      <c r="J33" s="31"/>
      <c r="K33" s="35"/>
    </row>
    <row r="34" spans="2:11" x14ac:dyDescent="0.25">
      <c r="B34" s="8" t="s">
        <v>431</v>
      </c>
      <c r="C34" s="57" t="s">
        <v>432</v>
      </c>
      <c r="D34" s="54" t="s">
        <v>433</v>
      </c>
      <c r="E34" s="6" t="s">
        <v>60</v>
      </c>
      <c r="F34" s="19">
        <v>14224000</v>
      </c>
      <c r="G34" s="24">
        <v>7375.14</v>
      </c>
      <c r="H34" s="24">
        <v>0.79</v>
      </c>
      <c r="I34" s="31"/>
      <c r="J34" s="31"/>
      <c r="K34" s="35"/>
    </row>
    <row r="35" spans="2:11" x14ac:dyDescent="0.25">
      <c r="B35" s="8" t="s">
        <v>308</v>
      </c>
      <c r="C35" s="57" t="s">
        <v>309</v>
      </c>
      <c r="D35" s="54" t="s">
        <v>310</v>
      </c>
      <c r="E35" s="6" t="s">
        <v>206</v>
      </c>
      <c r="F35" s="19">
        <v>8141250</v>
      </c>
      <c r="G35" s="24">
        <v>7327.13</v>
      </c>
      <c r="H35" s="24">
        <v>0.78</v>
      </c>
      <c r="I35" s="31"/>
      <c r="J35" s="31"/>
      <c r="K35" s="35"/>
    </row>
    <row r="36" spans="2:11" x14ac:dyDescent="0.25">
      <c r="B36" s="8" t="s">
        <v>536</v>
      </c>
      <c r="C36" s="57" t="s">
        <v>537</v>
      </c>
      <c r="D36" s="54" t="s">
        <v>538</v>
      </c>
      <c r="E36" s="6" t="s">
        <v>295</v>
      </c>
      <c r="F36" s="19">
        <v>3132000</v>
      </c>
      <c r="G36" s="24">
        <v>7324.18</v>
      </c>
      <c r="H36" s="24">
        <v>0.78</v>
      </c>
      <c r="I36" s="31"/>
      <c r="J36" s="31"/>
      <c r="K36" s="35"/>
    </row>
    <row r="37" spans="2:11" x14ac:dyDescent="0.25">
      <c r="B37" s="8" t="s">
        <v>1879</v>
      </c>
      <c r="C37" s="57" t="s">
        <v>1880</v>
      </c>
      <c r="D37" s="54" t="s">
        <v>1881</v>
      </c>
      <c r="E37" s="6" t="s">
        <v>79</v>
      </c>
      <c r="F37" s="19">
        <v>8767500</v>
      </c>
      <c r="G37" s="24">
        <v>7180.58</v>
      </c>
      <c r="H37" s="24">
        <v>0.76</v>
      </c>
      <c r="I37" s="31"/>
      <c r="J37" s="31"/>
      <c r="K37" s="35"/>
    </row>
    <row r="38" spans="2:11" x14ac:dyDescent="0.25">
      <c r="B38" s="8" t="s">
        <v>1882</v>
      </c>
      <c r="C38" s="57" t="s">
        <v>1883</v>
      </c>
      <c r="D38" s="54" t="s">
        <v>1884</v>
      </c>
      <c r="E38" s="6" t="s">
        <v>64</v>
      </c>
      <c r="F38" s="19">
        <v>6541292</v>
      </c>
      <c r="G38" s="24">
        <v>6812.76</v>
      </c>
      <c r="H38" s="24">
        <v>0.73</v>
      </c>
      <c r="I38" s="31"/>
      <c r="J38" s="31"/>
      <c r="K38" s="35"/>
    </row>
    <row r="39" spans="2:11" x14ac:dyDescent="0.25">
      <c r="B39" s="8" t="s">
        <v>197</v>
      </c>
      <c r="C39" s="57" t="s">
        <v>198</v>
      </c>
      <c r="D39" s="54" t="s">
        <v>199</v>
      </c>
      <c r="E39" s="6" t="s">
        <v>172</v>
      </c>
      <c r="F39" s="19">
        <v>1520000</v>
      </c>
      <c r="G39" s="24">
        <v>6771.6</v>
      </c>
      <c r="H39" s="24">
        <v>0.72</v>
      </c>
      <c r="I39" s="31"/>
      <c r="J39" s="31"/>
      <c r="K39" s="35"/>
    </row>
    <row r="40" spans="2:11" x14ac:dyDescent="0.25">
      <c r="B40" s="8" t="s">
        <v>951</v>
      </c>
      <c r="C40" s="57" t="s">
        <v>952</v>
      </c>
      <c r="D40" s="54" t="s">
        <v>953</v>
      </c>
      <c r="E40" s="6" t="s">
        <v>128</v>
      </c>
      <c r="F40" s="19">
        <v>144375</v>
      </c>
      <c r="G40" s="24">
        <v>6498.39</v>
      </c>
      <c r="H40" s="24">
        <v>0.69</v>
      </c>
      <c r="I40" s="31"/>
      <c r="J40" s="31"/>
      <c r="K40" s="35"/>
    </row>
    <row r="41" spans="2:11" x14ac:dyDescent="0.25">
      <c r="B41" s="8" t="s">
        <v>68</v>
      </c>
      <c r="C41" s="57" t="s">
        <v>69</v>
      </c>
      <c r="D41" s="54" t="s">
        <v>70</v>
      </c>
      <c r="E41" s="6" t="s">
        <v>71</v>
      </c>
      <c r="F41" s="19">
        <v>294000</v>
      </c>
      <c r="G41" s="24">
        <v>6484.61</v>
      </c>
      <c r="H41" s="24">
        <v>0.69</v>
      </c>
      <c r="I41" s="31"/>
      <c r="J41" s="31"/>
      <c r="K41" s="35"/>
    </row>
    <row r="42" spans="2:11" x14ac:dyDescent="0.25">
      <c r="B42" s="8" t="s">
        <v>1885</v>
      </c>
      <c r="C42" s="57" t="s">
        <v>583</v>
      </c>
      <c r="D42" s="54" t="s">
        <v>1886</v>
      </c>
      <c r="E42" s="6" t="s">
        <v>64</v>
      </c>
      <c r="F42" s="19">
        <v>4568000</v>
      </c>
      <c r="G42" s="24">
        <v>6466</v>
      </c>
      <c r="H42" s="24">
        <v>0.69</v>
      </c>
      <c r="I42" s="31"/>
      <c r="J42" s="31"/>
      <c r="K42" s="35"/>
    </row>
    <row r="43" spans="2:11" x14ac:dyDescent="0.25">
      <c r="B43" s="8" t="s">
        <v>339</v>
      </c>
      <c r="C43" s="57" t="s">
        <v>340</v>
      </c>
      <c r="D43" s="54" t="s">
        <v>341</v>
      </c>
      <c r="E43" s="6" t="s">
        <v>60</v>
      </c>
      <c r="F43" s="19">
        <v>2212200</v>
      </c>
      <c r="G43" s="24">
        <v>5928.7</v>
      </c>
      <c r="H43" s="24">
        <v>0.63</v>
      </c>
      <c r="I43" s="31"/>
      <c r="J43" s="31"/>
      <c r="K43" s="35"/>
    </row>
    <row r="44" spans="2:11" x14ac:dyDescent="0.25">
      <c r="B44" s="8" t="s">
        <v>1887</v>
      </c>
      <c r="C44" s="57" t="s">
        <v>1888</v>
      </c>
      <c r="D44" s="54" t="s">
        <v>1889</v>
      </c>
      <c r="E44" s="6" t="s">
        <v>151</v>
      </c>
      <c r="F44" s="19">
        <v>875000</v>
      </c>
      <c r="G44" s="24">
        <v>5683.13</v>
      </c>
      <c r="H44" s="24">
        <v>0.61</v>
      </c>
      <c r="I44" s="31"/>
      <c r="J44" s="31"/>
      <c r="K44" s="35"/>
    </row>
    <row r="45" spans="2:11" x14ac:dyDescent="0.25">
      <c r="B45" s="8" t="s">
        <v>155</v>
      </c>
      <c r="C45" s="57" t="s">
        <v>156</v>
      </c>
      <c r="D45" s="54" t="s">
        <v>157</v>
      </c>
      <c r="E45" s="6" t="s">
        <v>128</v>
      </c>
      <c r="F45" s="19">
        <v>585650</v>
      </c>
      <c r="G45" s="24">
        <v>5581.54</v>
      </c>
      <c r="H45" s="24">
        <v>0.59</v>
      </c>
      <c r="I45" s="31"/>
      <c r="J45" s="31"/>
      <c r="K45" s="35"/>
    </row>
    <row r="46" spans="2:11" x14ac:dyDescent="0.25">
      <c r="B46" s="8" t="s">
        <v>384</v>
      </c>
      <c r="C46" s="57" t="s">
        <v>385</v>
      </c>
      <c r="D46" s="54" t="s">
        <v>386</v>
      </c>
      <c r="E46" s="6" t="s">
        <v>387</v>
      </c>
      <c r="F46" s="19">
        <v>3518900</v>
      </c>
      <c r="G46" s="24">
        <v>5450.78</v>
      </c>
      <c r="H46" s="24">
        <v>0.57999999999999996</v>
      </c>
      <c r="I46" s="31"/>
      <c r="J46" s="31"/>
      <c r="K46" s="35"/>
    </row>
    <row r="47" spans="2:11" x14ac:dyDescent="0.25">
      <c r="B47" s="8" t="s">
        <v>932</v>
      </c>
      <c r="C47" s="57" t="s">
        <v>933</v>
      </c>
      <c r="D47" s="54" t="s">
        <v>934</v>
      </c>
      <c r="E47" s="6" t="s">
        <v>64</v>
      </c>
      <c r="F47" s="19">
        <v>344000</v>
      </c>
      <c r="G47" s="24">
        <v>4991.6099999999997</v>
      </c>
      <c r="H47" s="24">
        <v>0.53</v>
      </c>
      <c r="I47" s="31"/>
      <c r="J47" s="31"/>
      <c r="K47" s="35"/>
    </row>
    <row r="48" spans="2:11" x14ac:dyDescent="0.25">
      <c r="B48" s="8" t="s">
        <v>72</v>
      </c>
      <c r="C48" s="57" t="s">
        <v>73</v>
      </c>
      <c r="D48" s="54" t="s">
        <v>74</v>
      </c>
      <c r="E48" s="6" t="s">
        <v>75</v>
      </c>
      <c r="F48" s="19">
        <v>63000</v>
      </c>
      <c r="G48" s="24">
        <v>4958.13</v>
      </c>
      <c r="H48" s="24">
        <v>0.53</v>
      </c>
      <c r="I48" s="31"/>
      <c r="J48" s="31"/>
      <c r="K48" s="35"/>
    </row>
    <row r="49" spans="2:11" x14ac:dyDescent="0.25">
      <c r="B49" s="8" t="s">
        <v>1890</v>
      </c>
      <c r="C49" s="57" t="s">
        <v>1891</v>
      </c>
      <c r="D49" s="54" t="s">
        <v>1892</v>
      </c>
      <c r="E49" s="6" t="s">
        <v>219</v>
      </c>
      <c r="F49" s="19">
        <v>68680000</v>
      </c>
      <c r="G49" s="24">
        <v>4944.96</v>
      </c>
      <c r="H49" s="24">
        <v>0.53</v>
      </c>
      <c r="I49" s="31"/>
      <c r="J49" s="31"/>
      <c r="K49" s="35"/>
    </row>
    <row r="50" spans="2:11" x14ac:dyDescent="0.25">
      <c r="B50" s="8" t="s">
        <v>871</v>
      </c>
      <c r="C50" s="57" t="s">
        <v>872</v>
      </c>
      <c r="D50" s="54" t="s">
        <v>873</v>
      </c>
      <c r="E50" s="6" t="s">
        <v>64</v>
      </c>
      <c r="F50" s="19">
        <v>4452000</v>
      </c>
      <c r="G50" s="24">
        <v>4908.33</v>
      </c>
      <c r="H50" s="24">
        <v>0.52</v>
      </c>
      <c r="I50" s="31"/>
      <c r="J50" s="31"/>
      <c r="K50" s="35"/>
    </row>
    <row r="51" spans="2:11" x14ac:dyDescent="0.25">
      <c r="B51" s="8" t="s">
        <v>1760</v>
      </c>
      <c r="C51" s="57" t="s">
        <v>1761</v>
      </c>
      <c r="D51" s="54" t="s">
        <v>1762</v>
      </c>
      <c r="E51" s="6" t="s">
        <v>191</v>
      </c>
      <c r="F51" s="19">
        <v>5640000</v>
      </c>
      <c r="G51" s="24">
        <v>4653</v>
      </c>
      <c r="H51" s="24">
        <v>0.5</v>
      </c>
      <c r="I51" s="31"/>
      <c r="J51" s="31"/>
      <c r="K51" s="35"/>
    </row>
    <row r="52" spans="2:11" x14ac:dyDescent="0.25">
      <c r="B52" s="8" t="s">
        <v>54</v>
      </c>
      <c r="C52" s="57" t="s">
        <v>55</v>
      </c>
      <c r="D52" s="54" t="s">
        <v>56</v>
      </c>
      <c r="E52" s="6" t="s">
        <v>53</v>
      </c>
      <c r="F52" s="19">
        <v>346000</v>
      </c>
      <c r="G52" s="24">
        <v>4561.32</v>
      </c>
      <c r="H52" s="24">
        <v>0.49</v>
      </c>
      <c r="I52" s="31"/>
      <c r="J52" s="31"/>
      <c r="K52" s="35"/>
    </row>
    <row r="53" spans="2:11" x14ac:dyDescent="0.25">
      <c r="B53" s="8" t="s">
        <v>166</v>
      </c>
      <c r="C53" s="57" t="s">
        <v>167</v>
      </c>
      <c r="D53" s="54" t="s">
        <v>168</v>
      </c>
      <c r="E53" s="6" t="s">
        <v>53</v>
      </c>
      <c r="F53" s="19">
        <v>372000</v>
      </c>
      <c r="G53" s="24">
        <v>4149.8500000000004</v>
      </c>
      <c r="H53" s="24">
        <v>0.44</v>
      </c>
      <c r="I53" s="31"/>
      <c r="J53" s="31"/>
      <c r="K53" s="35"/>
    </row>
    <row r="54" spans="2:11" x14ac:dyDescent="0.25">
      <c r="B54" s="8" t="s">
        <v>1893</v>
      </c>
      <c r="C54" s="57" t="s">
        <v>1894</v>
      </c>
      <c r="D54" s="54" t="s">
        <v>1895</v>
      </c>
      <c r="E54" s="6" t="s">
        <v>64</v>
      </c>
      <c r="F54" s="19">
        <v>534050</v>
      </c>
      <c r="G54" s="24">
        <v>4118.8599999999997</v>
      </c>
      <c r="H54" s="24">
        <v>0.44</v>
      </c>
      <c r="I54" s="31"/>
      <c r="J54" s="31"/>
      <c r="K54" s="35"/>
    </row>
    <row r="55" spans="2:11" x14ac:dyDescent="0.25">
      <c r="B55" s="8" t="s">
        <v>1896</v>
      </c>
      <c r="C55" s="57" t="s">
        <v>1897</v>
      </c>
      <c r="D55" s="54" t="s">
        <v>1898</v>
      </c>
      <c r="E55" s="6" t="s">
        <v>60</v>
      </c>
      <c r="F55" s="19">
        <v>2535000</v>
      </c>
      <c r="G55" s="24">
        <v>4109.24</v>
      </c>
      <c r="H55" s="24">
        <v>0.44</v>
      </c>
      <c r="I55" s="31"/>
      <c r="J55" s="31"/>
      <c r="K55" s="35"/>
    </row>
    <row r="56" spans="2:11" x14ac:dyDescent="0.25">
      <c r="B56" s="8" t="s">
        <v>80</v>
      </c>
      <c r="C56" s="57" t="s">
        <v>81</v>
      </c>
      <c r="D56" s="54" t="s">
        <v>82</v>
      </c>
      <c r="E56" s="6" t="s">
        <v>60</v>
      </c>
      <c r="F56" s="19">
        <v>702000</v>
      </c>
      <c r="G56" s="24">
        <v>4070.55</v>
      </c>
      <c r="H56" s="24">
        <v>0.43</v>
      </c>
      <c r="I56" s="31"/>
      <c r="J56" s="31"/>
      <c r="K56" s="35"/>
    </row>
    <row r="57" spans="2:11" x14ac:dyDescent="0.25">
      <c r="B57" s="8" t="s">
        <v>371</v>
      </c>
      <c r="C57" s="57" t="s">
        <v>372</v>
      </c>
      <c r="D57" s="54" t="s">
        <v>373</v>
      </c>
      <c r="E57" s="6" t="s">
        <v>374</v>
      </c>
      <c r="F57" s="19">
        <v>3852150</v>
      </c>
      <c r="G57" s="24">
        <v>4037.05</v>
      </c>
      <c r="H57" s="24">
        <v>0.43</v>
      </c>
      <c r="I57" s="31"/>
      <c r="J57" s="31"/>
      <c r="K57" s="35"/>
    </row>
    <row r="58" spans="2:11" x14ac:dyDescent="0.25">
      <c r="B58" s="8" t="s">
        <v>381</v>
      </c>
      <c r="C58" s="57" t="s">
        <v>382</v>
      </c>
      <c r="D58" s="54" t="s">
        <v>383</v>
      </c>
      <c r="E58" s="6" t="s">
        <v>206</v>
      </c>
      <c r="F58" s="19">
        <v>1110600</v>
      </c>
      <c r="G58" s="24">
        <v>4037.03</v>
      </c>
      <c r="H58" s="24">
        <v>0.43</v>
      </c>
      <c r="I58" s="31"/>
      <c r="J58" s="31"/>
      <c r="K58" s="35"/>
    </row>
    <row r="59" spans="2:11" x14ac:dyDescent="0.25">
      <c r="B59" s="8" t="s">
        <v>122</v>
      </c>
      <c r="C59" s="57" t="s">
        <v>123</v>
      </c>
      <c r="D59" s="54" t="s">
        <v>124</v>
      </c>
      <c r="E59" s="6" t="s">
        <v>117</v>
      </c>
      <c r="F59" s="19">
        <v>126000</v>
      </c>
      <c r="G59" s="24">
        <v>4023.12</v>
      </c>
      <c r="H59" s="24">
        <v>0.43</v>
      </c>
      <c r="I59" s="31"/>
      <c r="J59" s="31"/>
      <c r="K59" s="35"/>
    </row>
    <row r="60" spans="2:11" x14ac:dyDescent="0.25">
      <c r="B60" s="8" t="s">
        <v>1899</v>
      </c>
      <c r="C60" s="57" t="s">
        <v>1900</v>
      </c>
      <c r="D60" s="54" t="s">
        <v>1901</v>
      </c>
      <c r="E60" s="6" t="s">
        <v>278</v>
      </c>
      <c r="F60" s="19">
        <v>542750</v>
      </c>
      <c r="G60" s="24">
        <v>3834.8</v>
      </c>
      <c r="H60" s="24">
        <v>0.41</v>
      </c>
      <c r="I60" s="31"/>
      <c r="J60" s="31"/>
      <c r="K60" s="35"/>
    </row>
    <row r="61" spans="2:11" x14ac:dyDescent="0.25">
      <c r="B61" s="8" t="s">
        <v>1902</v>
      </c>
      <c r="C61" s="57" t="s">
        <v>1903</v>
      </c>
      <c r="D61" s="54" t="s">
        <v>1904</v>
      </c>
      <c r="E61" s="6" t="s">
        <v>64</v>
      </c>
      <c r="F61" s="19">
        <v>2203200</v>
      </c>
      <c r="G61" s="24">
        <v>3752.05</v>
      </c>
      <c r="H61" s="24">
        <v>0.4</v>
      </c>
      <c r="I61" s="31"/>
      <c r="J61" s="31"/>
      <c r="K61" s="35"/>
    </row>
    <row r="62" spans="2:11" x14ac:dyDescent="0.25">
      <c r="B62" s="8" t="s">
        <v>465</v>
      </c>
      <c r="C62" s="57" t="s">
        <v>466</v>
      </c>
      <c r="D62" s="54" t="s">
        <v>467</v>
      </c>
      <c r="E62" s="6" t="s">
        <v>117</v>
      </c>
      <c r="F62" s="19">
        <v>1329000</v>
      </c>
      <c r="G62" s="24">
        <v>3652.09</v>
      </c>
      <c r="H62" s="24">
        <v>0.39</v>
      </c>
      <c r="I62" s="31"/>
      <c r="J62" s="31"/>
      <c r="K62" s="35"/>
    </row>
    <row r="63" spans="2:11" x14ac:dyDescent="0.25">
      <c r="B63" s="8" t="s">
        <v>1842</v>
      </c>
      <c r="C63" s="57" t="s">
        <v>1843</v>
      </c>
      <c r="D63" s="54" t="s">
        <v>1844</v>
      </c>
      <c r="E63" s="6" t="s">
        <v>494</v>
      </c>
      <c r="F63" s="19">
        <v>670800</v>
      </c>
      <c r="G63" s="24">
        <v>3642.78</v>
      </c>
      <c r="H63" s="24">
        <v>0.39</v>
      </c>
      <c r="I63" s="31"/>
      <c r="J63" s="31"/>
      <c r="K63" s="35"/>
    </row>
    <row r="64" spans="2:11" x14ac:dyDescent="0.25">
      <c r="B64" s="8" t="s">
        <v>1905</v>
      </c>
      <c r="C64" s="57" t="s">
        <v>1906</v>
      </c>
      <c r="D64" s="54" t="s">
        <v>1907</v>
      </c>
      <c r="E64" s="6" t="s">
        <v>53</v>
      </c>
      <c r="F64" s="19">
        <v>76950</v>
      </c>
      <c r="G64" s="24">
        <v>3505.15</v>
      </c>
      <c r="H64" s="24">
        <v>0.37</v>
      </c>
      <c r="I64" s="31"/>
      <c r="J64" s="31"/>
      <c r="K64" s="35"/>
    </row>
    <row r="65" spans="2:11" x14ac:dyDescent="0.25">
      <c r="B65" s="8" t="s">
        <v>272</v>
      </c>
      <c r="C65" s="57" t="s">
        <v>273</v>
      </c>
      <c r="D65" s="54" t="s">
        <v>274</v>
      </c>
      <c r="E65" s="6" t="s">
        <v>64</v>
      </c>
      <c r="F65" s="19">
        <v>314050</v>
      </c>
      <c r="G65" s="24">
        <v>3503.23</v>
      </c>
      <c r="H65" s="24">
        <v>0.37</v>
      </c>
      <c r="I65" s="31"/>
      <c r="J65" s="31"/>
      <c r="K65" s="35"/>
    </row>
    <row r="66" spans="2:11" x14ac:dyDescent="0.25">
      <c r="B66" s="8" t="s">
        <v>1908</v>
      </c>
      <c r="C66" s="57" t="s">
        <v>1909</v>
      </c>
      <c r="D66" s="54" t="s">
        <v>1910</v>
      </c>
      <c r="E66" s="6" t="s">
        <v>291</v>
      </c>
      <c r="F66" s="19">
        <v>75000</v>
      </c>
      <c r="G66" s="24">
        <v>3498.83</v>
      </c>
      <c r="H66" s="24">
        <v>0.37</v>
      </c>
      <c r="I66" s="31"/>
      <c r="J66" s="31"/>
      <c r="K66" s="35"/>
    </row>
    <row r="67" spans="2:11" x14ac:dyDescent="0.25">
      <c r="B67" s="8" t="s">
        <v>1911</v>
      </c>
      <c r="C67" s="57" t="s">
        <v>1912</v>
      </c>
      <c r="D67" s="54" t="s">
        <v>1913</v>
      </c>
      <c r="E67" s="6" t="s">
        <v>291</v>
      </c>
      <c r="F67" s="19">
        <v>583700</v>
      </c>
      <c r="G67" s="24">
        <v>3434.78</v>
      </c>
      <c r="H67" s="24">
        <v>0.37</v>
      </c>
      <c r="I67" s="31"/>
      <c r="J67" s="31"/>
      <c r="K67" s="35"/>
    </row>
    <row r="68" spans="2:11" x14ac:dyDescent="0.25">
      <c r="B68" s="8" t="s">
        <v>1914</v>
      </c>
      <c r="C68" s="57" t="s">
        <v>1915</v>
      </c>
      <c r="D68" s="54" t="s">
        <v>1916</v>
      </c>
      <c r="E68" s="6" t="s">
        <v>64</v>
      </c>
      <c r="F68" s="19">
        <v>2880000</v>
      </c>
      <c r="G68" s="24">
        <v>3316.32</v>
      </c>
      <c r="H68" s="24">
        <v>0.35</v>
      </c>
      <c r="I68" s="31"/>
      <c r="J68" s="31"/>
      <c r="K68" s="35"/>
    </row>
    <row r="69" spans="2:11" x14ac:dyDescent="0.25">
      <c r="B69" s="8" t="s">
        <v>415</v>
      </c>
      <c r="C69" s="57" t="s">
        <v>416</v>
      </c>
      <c r="D69" s="54" t="s">
        <v>417</v>
      </c>
      <c r="E69" s="6" t="s">
        <v>165</v>
      </c>
      <c r="F69" s="19">
        <v>679800</v>
      </c>
      <c r="G69" s="24">
        <v>3228.37</v>
      </c>
      <c r="H69" s="24">
        <v>0.34</v>
      </c>
      <c r="I69" s="31"/>
      <c r="J69" s="31"/>
      <c r="K69" s="35"/>
    </row>
    <row r="70" spans="2:11" x14ac:dyDescent="0.25">
      <c r="B70" s="8" t="s">
        <v>874</v>
      </c>
      <c r="C70" s="57" t="s">
        <v>685</v>
      </c>
      <c r="D70" s="54" t="s">
        <v>875</v>
      </c>
      <c r="E70" s="6" t="s">
        <v>60</v>
      </c>
      <c r="F70" s="19">
        <v>244800</v>
      </c>
      <c r="G70" s="24">
        <v>3149.6</v>
      </c>
      <c r="H70" s="24">
        <v>0.34</v>
      </c>
      <c r="I70" s="31"/>
      <c r="J70" s="31"/>
      <c r="K70" s="35"/>
    </row>
    <row r="71" spans="2:11" x14ac:dyDescent="0.25">
      <c r="B71" s="8" t="s">
        <v>97</v>
      </c>
      <c r="C71" s="57" t="s">
        <v>98</v>
      </c>
      <c r="D71" s="54" t="s">
        <v>99</v>
      </c>
      <c r="E71" s="6" t="s">
        <v>64</v>
      </c>
      <c r="F71" s="19">
        <v>290000</v>
      </c>
      <c r="G71" s="24">
        <v>3047.61</v>
      </c>
      <c r="H71" s="24">
        <v>0.32</v>
      </c>
      <c r="I71" s="31"/>
      <c r="J71" s="31"/>
      <c r="K71" s="35"/>
    </row>
    <row r="72" spans="2:11" x14ac:dyDescent="0.25">
      <c r="B72" s="8" t="s">
        <v>1917</v>
      </c>
      <c r="C72" s="57" t="s">
        <v>1918</v>
      </c>
      <c r="D72" s="54" t="s">
        <v>1919</v>
      </c>
      <c r="E72" s="6" t="s">
        <v>219</v>
      </c>
      <c r="F72" s="19">
        <v>1940400</v>
      </c>
      <c r="G72" s="24">
        <v>2985.31</v>
      </c>
      <c r="H72" s="24">
        <v>0.32</v>
      </c>
      <c r="I72" s="31"/>
      <c r="J72" s="31"/>
      <c r="K72" s="35"/>
    </row>
    <row r="73" spans="2:11" x14ac:dyDescent="0.25">
      <c r="B73" s="8" t="s">
        <v>200</v>
      </c>
      <c r="C73" s="57" t="s">
        <v>201</v>
      </c>
      <c r="D73" s="54" t="s">
        <v>202</v>
      </c>
      <c r="E73" s="6" t="s">
        <v>151</v>
      </c>
      <c r="F73" s="19">
        <v>744000</v>
      </c>
      <c r="G73" s="24">
        <v>2899.37</v>
      </c>
      <c r="H73" s="24">
        <v>0.31</v>
      </c>
      <c r="I73" s="31"/>
      <c r="J73" s="31"/>
      <c r="K73" s="35"/>
    </row>
    <row r="74" spans="2:11" x14ac:dyDescent="0.25">
      <c r="B74" s="8" t="s">
        <v>87</v>
      </c>
      <c r="C74" s="57" t="s">
        <v>88</v>
      </c>
      <c r="D74" s="54" t="s">
        <v>89</v>
      </c>
      <c r="E74" s="6" t="s">
        <v>86</v>
      </c>
      <c r="F74" s="19">
        <v>216300</v>
      </c>
      <c r="G74" s="24">
        <v>2853</v>
      </c>
      <c r="H74" s="24">
        <v>0.3</v>
      </c>
      <c r="I74" s="31"/>
      <c r="J74" s="31"/>
      <c r="K74" s="35"/>
    </row>
    <row r="75" spans="2:11" x14ac:dyDescent="0.25">
      <c r="B75" s="8" t="s">
        <v>1920</v>
      </c>
      <c r="C75" s="57" t="s">
        <v>1921</v>
      </c>
      <c r="D75" s="54" t="s">
        <v>1922</v>
      </c>
      <c r="E75" s="6" t="s">
        <v>176</v>
      </c>
      <c r="F75" s="19">
        <v>631500</v>
      </c>
      <c r="G75" s="24">
        <v>2805.12</v>
      </c>
      <c r="H75" s="24">
        <v>0.3</v>
      </c>
      <c r="I75" s="31"/>
      <c r="J75" s="31"/>
      <c r="K75" s="35"/>
    </row>
    <row r="76" spans="2:11" x14ac:dyDescent="0.25">
      <c r="B76" s="8" t="s">
        <v>114</v>
      </c>
      <c r="C76" s="57" t="s">
        <v>115</v>
      </c>
      <c r="D76" s="54" t="s">
        <v>116</v>
      </c>
      <c r="E76" s="6" t="s">
        <v>117</v>
      </c>
      <c r="F76" s="19">
        <v>99000</v>
      </c>
      <c r="G76" s="24">
        <v>2795.02</v>
      </c>
      <c r="H76" s="24">
        <v>0.3</v>
      </c>
      <c r="I76" s="31"/>
      <c r="J76" s="31"/>
      <c r="K76" s="35"/>
    </row>
    <row r="77" spans="2:11" x14ac:dyDescent="0.25">
      <c r="B77" s="8" t="s">
        <v>1923</v>
      </c>
      <c r="C77" s="57" t="s">
        <v>1924</v>
      </c>
      <c r="D77" s="54" t="s">
        <v>1925</v>
      </c>
      <c r="E77" s="6" t="s">
        <v>96</v>
      </c>
      <c r="F77" s="19">
        <v>153406</v>
      </c>
      <c r="G77" s="24">
        <v>2794.06</v>
      </c>
      <c r="H77" s="24">
        <v>0.3</v>
      </c>
      <c r="I77" s="31"/>
      <c r="J77" s="31"/>
      <c r="K77" s="35"/>
    </row>
    <row r="78" spans="2:11" x14ac:dyDescent="0.25">
      <c r="B78" s="8" t="s">
        <v>210</v>
      </c>
      <c r="C78" s="57" t="s">
        <v>211</v>
      </c>
      <c r="D78" s="54" t="s">
        <v>212</v>
      </c>
      <c r="E78" s="6" t="s">
        <v>75</v>
      </c>
      <c r="F78" s="19">
        <v>156000</v>
      </c>
      <c r="G78" s="24">
        <v>2772.43</v>
      </c>
      <c r="H78" s="24">
        <v>0.3</v>
      </c>
      <c r="I78" s="31"/>
      <c r="J78" s="31"/>
      <c r="K78" s="35"/>
    </row>
    <row r="79" spans="2:11" x14ac:dyDescent="0.25">
      <c r="B79" s="8" t="s">
        <v>734</v>
      </c>
      <c r="C79" s="57" t="s">
        <v>735</v>
      </c>
      <c r="D79" s="54" t="s">
        <v>736</v>
      </c>
      <c r="E79" s="6" t="s">
        <v>86</v>
      </c>
      <c r="F79" s="19">
        <v>96300</v>
      </c>
      <c r="G79" s="24">
        <v>2657.78</v>
      </c>
      <c r="H79" s="24">
        <v>0.28000000000000003</v>
      </c>
      <c r="I79" s="31"/>
      <c r="J79" s="31"/>
      <c r="K79" s="35"/>
    </row>
    <row r="80" spans="2:11" x14ac:dyDescent="0.25">
      <c r="B80" s="8" t="s">
        <v>967</v>
      </c>
      <c r="C80" s="57" t="s">
        <v>968</v>
      </c>
      <c r="D80" s="54" t="s">
        <v>969</v>
      </c>
      <c r="E80" s="6" t="s">
        <v>427</v>
      </c>
      <c r="F80" s="19">
        <v>379600</v>
      </c>
      <c r="G80" s="24">
        <v>2600.64</v>
      </c>
      <c r="H80" s="24">
        <v>0.28000000000000003</v>
      </c>
      <c r="I80" s="31"/>
      <c r="J80" s="31"/>
      <c r="K80" s="35"/>
    </row>
    <row r="81" spans="2:11" x14ac:dyDescent="0.25">
      <c r="B81" s="8" t="s">
        <v>1926</v>
      </c>
      <c r="C81" s="57" t="s">
        <v>1927</v>
      </c>
      <c r="D81" s="54" t="s">
        <v>1928</v>
      </c>
      <c r="E81" s="6" t="s">
        <v>549</v>
      </c>
      <c r="F81" s="19">
        <v>6277500</v>
      </c>
      <c r="G81" s="24">
        <v>2542.39</v>
      </c>
      <c r="H81" s="24">
        <v>0.27</v>
      </c>
      <c r="I81" s="31"/>
      <c r="J81" s="31"/>
      <c r="K81" s="35"/>
    </row>
    <row r="82" spans="2:11" x14ac:dyDescent="0.25">
      <c r="B82" s="8" t="s">
        <v>1929</v>
      </c>
      <c r="C82" s="57" t="s">
        <v>1930</v>
      </c>
      <c r="D82" s="54" t="s">
        <v>1931</v>
      </c>
      <c r="E82" s="6" t="s">
        <v>75</v>
      </c>
      <c r="F82" s="19">
        <v>113500</v>
      </c>
      <c r="G82" s="24">
        <v>2417.4899999999998</v>
      </c>
      <c r="H82" s="24">
        <v>0.26</v>
      </c>
      <c r="I82" s="31"/>
      <c r="J82" s="31"/>
      <c r="K82" s="35"/>
    </row>
    <row r="83" spans="2:11" x14ac:dyDescent="0.25">
      <c r="B83" s="8" t="s">
        <v>1932</v>
      </c>
      <c r="C83" s="57" t="s">
        <v>1140</v>
      </c>
      <c r="D83" s="54" t="s">
        <v>1933</v>
      </c>
      <c r="E83" s="6" t="s">
        <v>64</v>
      </c>
      <c r="F83" s="19">
        <v>338325</v>
      </c>
      <c r="G83" s="24">
        <v>2392.63</v>
      </c>
      <c r="H83" s="24">
        <v>0.25</v>
      </c>
      <c r="I83" s="31"/>
      <c r="J83" s="31"/>
      <c r="K83" s="35"/>
    </row>
    <row r="84" spans="2:11" x14ac:dyDescent="0.25">
      <c r="B84" s="8" t="s">
        <v>1934</v>
      </c>
      <c r="C84" s="57" t="s">
        <v>1935</v>
      </c>
      <c r="D84" s="54" t="s">
        <v>1936</v>
      </c>
      <c r="E84" s="6" t="s">
        <v>53</v>
      </c>
      <c r="F84" s="19">
        <v>662000</v>
      </c>
      <c r="G84" s="24">
        <v>2273.9699999999998</v>
      </c>
      <c r="H84" s="24">
        <v>0.24</v>
      </c>
      <c r="I84" s="31"/>
      <c r="J84" s="31"/>
      <c r="K84" s="35"/>
    </row>
    <row r="85" spans="2:11" x14ac:dyDescent="0.25">
      <c r="B85" s="8" t="s">
        <v>1937</v>
      </c>
      <c r="C85" s="57" t="s">
        <v>1938</v>
      </c>
      <c r="D85" s="54" t="s">
        <v>1939</v>
      </c>
      <c r="E85" s="6" t="s">
        <v>53</v>
      </c>
      <c r="F85" s="19">
        <v>387000</v>
      </c>
      <c r="G85" s="24">
        <v>2267.8200000000002</v>
      </c>
      <c r="H85" s="24">
        <v>0.24</v>
      </c>
      <c r="I85" s="31"/>
      <c r="J85" s="31"/>
      <c r="K85" s="35"/>
    </row>
    <row r="86" spans="2:11" x14ac:dyDescent="0.25">
      <c r="B86" s="8" t="s">
        <v>1859</v>
      </c>
      <c r="C86" s="57" t="s">
        <v>1860</v>
      </c>
      <c r="D86" s="54" t="s">
        <v>1861</v>
      </c>
      <c r="E86" s="6" t="s">
        <v>121</v>
      </c>
      <c r="F86" s="19">
        <v>2855250</v>
      </c>
      <c r="G86" s="24">
        <v>2257.08</v>
      </c>
      <c r="H86" s="24">
        <v>0.24</v>
      </c>
      <c r="I86" s="31"/>
      <c r="J86" s="31"/>
      <c r="K86" s="35"/>
    </row>
    <row r="87" spans="2:11" x14ac:dyDescent="0.25">
      <c r="B87" s="8" t="s">
        <v>1940</v>
      </c>
      <c r="C87" s="57" t="s">
        <v>1941</v>
      </c>
      <c r="D87" s="54" t="s">
        <v>1942</v>
      </c>
      <c r="E87" s="6" t="s">
        <v>494</v>
      </c>
      <c r="F87" s="19">
        <v>560000</v>
      </c>
      <c r="G87" s="24">
        <v>2199.12</v>
      </c>
      <c r="H87" s="24">
        <v>0.23</v>
      </c>
      <c r="I87" s="31"/>
      <c r="J87" s="31"/>
      <c r="K87" s="35"/>
    </row>
    <row r="88" spans="2:11" x14ac:dyDescent="0.25">
      <c r="B88" s="8" t="s">
        <v>378</v>
      </c>
      <c r="C88" s="57" t="s">
        <v>379</v>
      </c>
      <c r="D88" s="54" t="s">
        <v>380</v>
      </c>
      <c r="E88" s="6" t="s">
        <v>64</v>
      </c>
      <c r="F88" s="19">
        <v>768000</v>
      </c>
      <c r="G88" s="24">
        <v>2183.42</v>
      </c>
      <c r="H88" s="24">
        <v>0.23</v>
      </c>
      <c r="I88" s="31"/>
      <c r="J88" s="31"/>
      <c r="K88" s="35"/>
    </row>
    <row r="89" spans="2:11" x14ac:dyDescent="0.25">
      <c r="B89" s="8" t="s">
        <v>888</v>
      </c>
      <c r="C89" s="57" t="s">
        <v>889</v>
      </c>
      <c r="D89" s="54" t="s">
        <v>890</v>
      </c>
      <c r="E89" s="6" t="s">
        <v>64</v>
      </c>
      <c r="F89" s="19">
        <v>584000</v>
      </c>
      <c r="G89" s="24">
        <v>2172.48</v>
      </c>
      <c r="H89" s="24">
        <v>0.23</v>
      </c>
      <c r="I89" s="31"/>
      <c r="J89" s="31"/>
      <c r="K89" s="35"/>
    </row>
    <row r="90" spans="2:11" x14ac:dyDescent="0.25">
      <c r="B90" s="8" t="s">
        <v>841</v>
      </c>
      <c r="C90" s="57" t="s">
        <v>842</v>
      </c>
      <c r="D90" s="54" t="s">
        <v>843</v>
      </c>
      <c r="E90" s="6" t="s">
        <v>128</v>
      </c>
      <c r="F90" s="19">
        <v>878600</v>
      </c>
      <c r="G90" s="24">
        <v>2154.33</v>
      </c>
      <c r="H90" s="24">
        <v>0.23</v>
      </c>
      <c r="I90" s="31"/>
      <c r="J90" s="31"/>
      <c r="K90" s="35"/>
    </row>
    <row r="91" spans="2:11" x14ac:dyDescent="0.25">
      <c r="B91" s="8" t="s">
        <v>1943</v>
      </c>
      <c r="C91" s="57" t="s">
        <v>1944</v>
      </c>
      <c r="D91" s="54" t="s">
        <v>1945</v>
      </c>
      <c r="E91" s="6" t="s">
        <v>75</v>
      </c>
      <c r="F91" s="19">
        <v>1046900</v>
      </c>
      <c r="G91" s="24">
        <v>2118.4</v>
      </c>
      <c r="H91" s="24">
        <v>0.23</v>
      </c>
      <c r="I91" s="31"/>
      <c r="J91" s="31"/>
      <c r="K91" s="35"/>
    </row>
    <row r="92" spans="2:11" x14ac:dyDescent="0.25">
      <c r="B92" s="8" t="s">
        <v>1946</v>
      </c>
      <c r="C92" s="57" t="s">
        <v>1947</v>
      </c>
      <c r="D92" s="54" t="s">
        <v>1948</v>
      </c>
      <c r="E92" s="6" t="s">
        <v>117</v>
      </c>
      <c r="F92" s="19">
        <v>132000</v>
      </c>
      <c r="G92" s="24">
        <v>2091.08</v>
      </c>
      <c r="H92" s="24">
        <v>0.22</v>
      </c>
      <c r="I92" s="31"/>
      <c r="J92" s="31"/>
      <c r="K92" s="35"/>
    </row>
    <row r="93" spans="2:11" x14ac:dyDescent="0.25">
      <c r="B93" s="8" t="s">
        <v>518</v>
      </c>
      <c r="C93" s="57" t="s">
        <v>519</v>
      </c>
      <c r="D93" s="54" t="s">
        <v>520</v>
      </c>
      <c r="E93" s="6" t="s">
        <v>64</v>
      </c>
      <c r="F93" s="19">
        <v>29875</v>
      </c>
      <c r="G93" s="24">
        <v>2088.2199999999998</v>
      </c>
      <c r="H93" s="24">
        <v>0.22</v>
      </c>
      <c r="I93" s="31"/>
      <c r="J93" s="31"/>
      <c r="K93" s="35"/>
    </row>
    <row r="94" spans="2:11" x14ac:dyDescent="0.25">
      <c r="B94" s="8" t="s">
        <v>1949</v>
      </c>
      <c r="C94" s="57" t="s">
        <v>1950</v>
      </c>
      <c r="D94" s="54" t="s">
        <v>1951</v>
      </c>
      <c r="E94" s="6" t="s">
        <v>374</v>
      </c>
      <c r="F94" s="19">
        <v>411250</v>
      </c>
      <c r="G94" s="24">
        <v>2083.39</v>
      </c>
      <c r="H94" s="24">
        <v>0.22</v>
      </c>
      <c r="I94" s="31"/>
      <c r="J94" s="31"/>
      <c r="K94" s="35"/>
    </row>
    <row r="95" spans="2:11" x14ac:dyDescent="0.25">
      <c r="B95" s="8" t="s">
        <v>1952</v>
      </c>
      <c r="C95" s="57" t="s">
        <v>1177</v>
      </c>
      <c r="D95" s="54" t="s">
        <v>1953</v>
      </c>
      <c r="E95" s="6" t="s">
        <v>60</v>
      </c>
      <c r="F95" s="19">
        <v>669600</v>
      </c>
      <c r="G95" s="24">
        <v>2073.75</v>
      </c>
      <c r="H95" s="24">
        <v>0.22</v>
      </c>
      <c r="I95" s="31"/>
      <c r="J95" s="31"/>
      <c r="K95" s="35"/>
    </row>
    <row r="96" spans="2:11" x14ac:dyDescent="0.25">
      <c r="B96" s="8" t="s">
        <v>510</v>
      </c>
      <c r="C96" s="57" t="s">
        <v>511</v>
      </c>
      <c r="D96" s="54" t="s">
        <v>512</v>
      </c>
      <c r="E96" s="6" t="s">
        <v>110</v>
      </c>
      <c r="F96" s="19">
        <v>9560</v>
      </c>
      <c r="G96" s="24">
        <v>2071.9499999999998</v>
      </c>
      <c r="H96" s="24">
        <v>0.22</v>
      </c>
      <c r="I96" s="31"/>
      <c r="J96" s="31"/>
      <c r="K96" s="35"/>
    </row>
    <row r="97" spans="2:11" x14ac:dyDescent="0.25">
      <c r="B97" s="8" t="s">
        <v>865</v>
      </c>
      <c r="C97" s="57" t="s">
        <v>866</v>
      </c>
      <c r="D97" s="54" t="s">
        <v>867</v>
      </c>
      <c r="E97" s="6" t="s">
        <v>136</v>
      </c>
      <c r="F97" s="19">
        <v>2355000</v>
      </c>
      <c r="G97" s="24">
        <v>1973.49</v>
      </c>
      <c r="H97" s="24">
        <v>0.21</v>
      </c>
      <c r="I97" s="31"/>
      <c r="J97" s="31"/>
      <c r="K97" s="35"/>
    </row>
    <row r="98" spans="2:11" x14ac:dyDescent="0.25">
      <c r="B98" s="8" t="s">
        <v>1954</v>
      </c>
      <c r="C98" s="57" t="s">
        <v>1955</v>
      </c>
      <c r="D98" s="54" t="s">
        <v>1956</v>
      </c>
      <c r="E98" s="6" t="s">
        <v>128</v>
      </c>
      <c r="F98" s="19">
        <v>278200</v>
      </c>
      <c r="G98" s="24">
        <v>1950.04</v>
      </c>
      <c r="H98" s="24">
        <v>0.21</v>
      </c>
      <c r="I98" s="31"/>
      <c r="J98" s="31"/>
      <c r="K98" s="35"/>
    </row>
    <row r="99" spans="2:11" x14ac:dyDescent="0.25">
      <c r="B99" s="8" t="s">
        <v>1957</v>
      </c>
      <c r="C99" s="57" t="s">
        <v>1958</v>
      </c>
      <c r="D99" s="54" t="s">
        <v>1959</v>
      </c>
      <c r="E99" s="6" t="s">
        <v>161</v>
      </c>
      <c r="F99" s="19">
        <v>951600</v>
      </c>
      <c r="G99" s="24">
        <v>1917</v>
      </c>
      <c r="H99" s="24">
        <v>0.2</v>
      </c>
      <c r="I99" s="31"/>
      <c r="J99" s="31"/>
      <c r="K99" s="35"/>
    </row>
    <row r="100" spans="2:11" x14ac:dyDescent="0.25">
      <c r="B100" s="8" t="s">
        <v>1960</v>
      </c>
      <c r="C100" s="57" t="s">
        <v>1961</v>
      </c>
      <c r="D100" s="54" t="s">
        <v>1962</v>
      </c>
      <c r="E100" s="6" t="s">
        <v>246</v>
      </c>
      <c r="F100" s="19">
        <v>86625</v>
      </c>
      <c r="G100" s="24">
        <v>1885.22</v>
      </c>
      <c r="H100" s="24">
        <v>0.2</v>
      </c>
      <c r="I100" s="31"/>
      <c r="J100" s="31"/>
      <c r="K100" s="35"/>
    </row>
    <row r="101" spans="2:11" x14ac:dyDescent="0.25">
      <c r="B101" s="8" t="s">
        <v>456</v>
      </c>
      <c r="C101" s="57" t="s">
        <v>457</v>
      </c>
      <c r="D101" s="54" t="s">
        <v>458</v>
      </c>
      <c r="E101" s="6" t="s">
        <v>136</v>
      </c>
      <c r="F101" s="19">
        <v>1627200</v>
      </c>
      <c r="G101" s="24">
        <v>1842.8</v>
      </c>
      <c r="H101" s="24">
        <v>0.2</v>
      </c>
      <c r="I101" s="31"/>
      <c r="J101" s="31"/>
      <c r="K101" s="35"/>
    </row>
    <row r="102" spans="2:11" x14ac:dyDescent="0.25">
      <c r="B102" s="8" t="s">
        <v>1734</v>
      </c>
      <c r="C102" s="57" t="s">
        <v>1735</v>
      </c>
      <c r="D102" s="54" t="s">
        <v>1736</v>
      </c>
      <c r="E102" s="6" t="s">
        <v>165</v>
      </c>
      <c r="F102" s="19">
        <v>195300</v>
      </c>
      <c r="G102" s="24">
        <v>1817.75</v>
      </c>
      <c r="H102" s="24">
        <v>0.19</v>
      </c>
      <c r="I102" s="31"/>
      <c r="J102" s="31"/>
      <c r="K102" s="35"/>
    </row>
    <row r="103" spans="2:11" x14ac:dyDescent="0.25">
      <c r="B103" s="8" t="s">
        <v>1963</v>
      </c>
      <c r="C103" s="57" t="s">
        <v>1964</v>
      </c>
      <c r="D103" s="54" t="s">
        <v>1965</v>
      </c>
      <c r="E103" s="6" t="s">
        <v>64</v>
      </c>
      <c r="F103" s="19">
        <v>127800</v>
      </c>
      <c r="G103" s="24">
        <v>1788.88</v>
      </c>
      <c r="H103" s="24">
        <v>0.19</v>
      </c>
      <c r="I103" s="31"/>
      <c r="J103" s="31"/>
      <c r="K103" s="35"/>
    </row>
    <row r="104" spans="2:11" x14ac:dyDescent="0.25">
      <c r="B104" s="8" t="s">
        <v>140</v>
      </c>
      <c r="C104" s="57" t="s">
        <v>141</v>
      </c>
      <c r="D104" s="54" t="s">
        <v>142</v>
      </c>
      <c r="E104" s="6" t="s">
        <v>143</v>
      </c>
      <c r="F104" s="19">
        <v>72600</v>
      </c>
      <c r="G104" s="24">
        <v>1722.44</v>
      </c>
      <c r="H104" s="24">
        <v>0.18</v>
      </c>
      <c r="I104" s="31"/>
      <c r="J104" s="31"/>
      <c r="K104" s="35"/>
    </row>
    <row r="105" spans="2:11" x14ac:dyDescent="0.25">
      <c r="B105" s="8" t="s">
        <v>1966</v>
      </c>
      <c r="C105" s="57" t="s">
        <v>1967</v>
      </c>
      <c r="D105" s="54" t="s">
        <v>1968</v>
      </c>
      <c r="E105" s="6" t="s">
        <v>291</v>
      </c>
      <c r="F105" s="19">
        <v>1109500</v>
      </c>
      <c r="G105" s="24">
        <v>1693.1</v>
      </c>
      <c r="H105" s="24">
        <v>0.18</v>
      </c>
      <c r="I105" s="31"/>
      <c r="J105" s="31"/>
      <c r="K105" s="35"/>
    </row>
    <row r="106" spans="2:11" x14ac:dyDescent="0.25">
      <c r="B106" s="8" t="s">
        <v>133</v>
      </c>
      <c r="C106" s="57" t="s">
        <v>134</v>
      </c>
      <c r="D106" s="54" t="s">
        <v>135</v>
      </c>
      <c r="E106" s="6" t="s">
        <v>136</v>
      </c>
      <c r="F106" s="19">
        <v>415800</v>
      </c>
      <c r="G106" s="24">
        <v>1687.73</v>
      </c>
      <c r="H106" s="24">
        <v>0.18</v>
      </c>
      <c r="I106" s="31"/>
      <c r="J106" s="31"/>
      <c r="K106" s="35"/>
    </row>
    <row r="107" spans="2:11" x14ac:dyDescent="0.25">
      <c r="B107" s="8" t="s">
        <v>351</v>
      </c>
      <c r="C107" s="57" t="s">
        <v>352</v>
      </c>
      <c r="D107" s="54" t="s">
        <v>353</v>
      </c>
      <c r="E107" s="6" t="s">
        <v>354</v>
      </c>
      <c r="F107" s="19">
        <v>1512000</v>
      </c>
      <c r="G107" s="24">
        <v>1614.82</v>
      </c>
      <c r="H107" s="24">
        <v>0.17</v>
      </c>
      <c r="I107" s="31"/>
      <c r="J107" s="31"/>
      <c r="K107" s="35"/>
    </row>
    <row r="108" spans="2:11" x14ac:dyDescent="0.25">
      <c r="B108" s="8" t="s">
        <v>521</v>
      </c>
      <c r="C108" s="57" t="s">
        <v>522</v>
      </c>
      <c r="D108" s="54" t="s">
        <v>523</v>
      </c>
      <c r="E108" s="6" t="s">
        <v>121</v>
      </c>
      <c r="F108" s="19">
        <v>1660</v>
      </c>
      <c r="G108" s="24">
        <v>1613.71</v>
      </c>
      <c r="H108" s="24">
        <v>0.17</v>
      </c>
      <c r="I108" s="31"/>
      <c r="J108" s="31"/>
      <c r="K108" s="35"/>
    </row>
    <row r="109" spans="2:11" x14ac:dyDescent="0.25">
      <c r="B109" s="8" t="s">
        <v>169</v>
      </c>
      <c r="C109" s="57" t="s">
        <v>170</v>
      </c>
      <c r="D109" s="54" t="s">
        <v>171</v>
      </c>
      <c r="E109" s="6" t="s">
        <v>172</v>
      </c>
      <c r="F109" s="19">
        <v>57900</v>
      </c>
      <c r="G109" s="24">
        <v>1544.51</v>
      </c>
      <c r="H109" s="24">
        <v>0.16</v>
      </c>
      <c r="I109" s="31"/>
      <c r="J109" s="31"/>
      <c r="K109" s="35"/>
    </row>
    <row r="110" spans="2:11" x14ac:dyDescent="0.25">
      <c r="B110" s="8" t="s">
        <v>1969</v>
      </c>
      <c r="C110" s="57" t="s">
        <v>1970</v>
      </c>
      <c r="D110" s="54" t="s">
        <v>1971</v>
      </c>
      <c r="E110" s="6" t="s">
        <v>128</v>
      </c>
      <c r="F110" s="19">
        <v>516000</v>
      </c>
      <c r="G110" s="24">
        <v>1454.86</v>
      </c>
      <c r="H110" s="24">
        <v>0.15</v>
      </c>
      <c r="I110" s="31"/>
      <c r="J110" s="31"/>
      <c r="K110" s="35"/>
    </row>
    <row r="111" spans="2:11" x14ac:dyDescent="0.25">
      <c r="B111" s="8" t="s">
        <v>1972</v>
      </c>
      <c r="C111" s="57" t="s">
        <v>1973</v>
      </c>
      <c r="D111" s="54" t="s">
        <v>1974</v>
      </c>
      <c r="E111" s="6" t="s">
        <v>223</v>
      </c>
      <c r="F111" s="19">
        <v>110400</v>
      </c>
      <c r="G111" s="24">
        <v>1436.47</v>
      </c>
      <c r="H111" s="24">
        <v>0.15</v>
      </c>
      <c r="I111" s="31"/>
      <c r="J111" s="31"/>
      <c r="K111" s="35"/>
    </row>
    <row r="112" spans="2:11" x14ac:dyDescent="0.25">
      <c r="B112" s="8" t="s">
        <v>964</v>
      </c>
      <c r="C112" s="57" t="s">
        <v>965</v>
      </c>
      <c r="D112" s="54" t="s">
        <v>966</v>
      </c>
      <c r="E112" s="6" t="s">
        <v>223</v>
      </c>
      <c r="F112" s="19">
        <v>30375</v>
      </c>
      <c r="G112" s="24">
        <v>1403.92</v>
      </c>
      <c r="H112" s="24">
        <v>0.15</v>
      </c>
      <c r="I112" s="31"/>
      <c r="J112" s="31"/>
      <c r="K112" s="35"/>
    </row>
    <row r="113" spans="2:11" x14ac:dyDescent="0.25">
      <c r="B113" s="8" t="s">
        <v>1975</v>
      </c>
      <c r="C113" s="57" t="s">
        <v>1976</v>
      </c>
      <c r="D113" s="54" t="s">
        <v>1977</v>
      </c>
      <c r="E113" s="6" t="s">
        <v>53</v>
      </c>
      <c r="F113" s="19">
        <v>27600</v>
      </c>
      <c r="G113" s="24">
        <v>1379.56</v>
      </c>
      <c r="H113" s="24">
        <v>0.15</v>
      </c>
      <c r="I113" s="31"/>
      <c r="J113" s="31"/>
      <c r="K113" s="35"/>
    </row>
    <row r="114" spans="2:11" x14ac:dyDescent="0.25">
      <c r="B114" s="8" t="s">
        <v>253</v>
      </c>
      <c r="C114" s="57" t="s">
        <v>254</v>
      </c>
      <c r="D114" s="54" t="s">
        <v>255</v>
      </c>
      <c r="E114" s="6" t="s">
        <v>96</v>
      </c>
      <c r="F114" s="19">
        <v>174000</v>
      </c>
      <c r="G114" s="24">
        <v>1376.86</v>
      </c>
      <c r="H114" s="24">
        <v>0.15</v>
      </c>
      <c r="I114" s="31"/>
      <c r="J114" s="31"/>
      <c r="K114" s="35"/>
    </row>
    <row r="115" spans="2:11" x14ac:dyDescent="0.25">
      <c r="B115" s="8" t="s">
        <v>314</v>
      </c>
      <c r="C115" s="57" t="s">
        <v>315</v>
      </c>
      <c r="D115" s="54" t="s">
        <v>316</v>
      </c>
      <c r="E115" s="6" t="s">
        <v>75</v>
      </c>
      <c r="F115" s="19">
        <v>5375</v>
      </c>
      <c r="G115" s="24">
        <v>1352.63</v>
      </c>
      <c r="H115" s="24">
        <v>0.14000000000000001</v>
      </c>
      <c r="I115" s="31"/>
      <c r="J115" s="31"/>
      <c r="K115" s="35"/>
    </row>
    <row r="116" spans="2:11" x14ac:dyDescent="0.25">
      <c r="B116" s="8" t="s">
        <v>462</v>
      </c>
      <c r="C116" s="57" t="s">
        <v>463</v>
      </c>
      <c r="D116" s="54" t="s">
        <v>464</v>
      </c>
      <c r="E116" s="6" t="s">
        <v>121</v>
      </c>
      <c r="F116" s="19">
        <v>612000</v>
      </c>
      <c r="G116" s="24">
        <v>1292.54</v>
      </c>
      <c r="H116" s="24">
        <v>0.14000000000000001</v>
      </c>
      <c r="I116" s="31"/>
      <c r="J116" s="31"/>
      <c r="K116" s="35"/>
    </row>
    <row r="117" spans="2:11" x14ac:dyDescent="0.25">
      <c r="B117" s="8" t="s">
        <v>897</v>
      </c>
      <c r="C117" s="57" t="s">
        <v>898</v>
      </c>
      <c r="D117" s="54" t="s">
        <v>899</v>
      </c>
      <c r="E117" s="6" t="s">
        <v>427</v>
      </c>
      <c r="F117" s="19">
        <v>126700</v>
      </c>
      <c r="G117" s="24">
        <v>1216.1300000000001</v>
      </c>
      <c r="H117" s="24">
        <v>0.13</v>
      </c>
      <c r="I117" s="31"/>
      <c r="J117" s="31"/>
      <c r="K117" s="35"/>
    </row>
    <row r="118" spans="2:11" x14ac:dyDescent="0.25">
      <c r="B118" s="8" t="s">
        <v>1978</v>
      </c>
      <c r="C118" s="57" t="s">
        <v>1979</v>
      </c>
      <c r="D118" s="54" t="s">
        <v>1980</v>
      </c>
      <c r="E118" s="6" t="s">
        <v>239</v>
      </c>
      <c r="F118" s="19">
        <v>218750</v>
      </c>
      <c r="G118" s="24">
        <v>1214.94</v>
      </c>
      <c r="H118" s="24">
        <v>0.13</v>
      </c>
      <c r="I118" s="31"/>
      <c r="J118" s="31"/>
      <c r="K118" s="35"/>
    </row>
    <row r="119" spans="2:11" x14ac:dyDescent="0.25">
      <c r="B119" s="8" t="s">
        <v>1981</v>
      </c>
      <c r="C119" s="57" t="s">
        <v>1982</v>
      </c>
      <c r="D119" s="54" t="s">
        <v>1983</v>
      </c>
      <c r="E119" s="6" t="s">
        <v>161</v>
      </c>
      <c r="F119" s="19">
        <v>72400</v>
      </c>
      <c r="G119" s="24">
        <v>1129.77</v>
      </c>
      <c r="H119" s="24">
        <v>0.12</v>
      </c>
      <c r="I119" s="31"/>
      <c r="J119" s="31"/>
      <c r="K119" s="35"/>
    </row>
    <row r="120" spans="2:11" x14ac:dyDescent="0.25">
      <c r="B120" s="8" t="s">
        <v>391</v>
      </c>
      <c r="C120" s="57" t="s">
        <v>392</v>
      </c>
      <c r="D120" s="54" t="s">
        <v>393</v>
      </c>
      <c r="E120" s="6" t="s">
        <v>295</v>
      </c>
      <c r="F120" s="19">
        <v>649800</v>
      </c>
      <c r="G120" s="24">
        <v>1129.68</v>
      </c>
      <c r="H120" s="24">
        <v>0.12</v>
      </c>
      <c r="I120" s="31"/>
      <c r="J120" s="31"/>
      <c r="K120" s="35"/>
    </row>
    <row r="121" spans="2:11" x14ac:dyDescent="0.25">
      <c r="B121" s="8" t="s">
        <v>269</v>
      </c>
      <c r="C121" s="57" t="s">
        <v>270</v>
      </c>
      <c r="D121" s="54" t="s">
        <v>271</v>
      </c>
      <c r="E121" s="6" t="s">
        <v>143</v>
      </c>
      <c r="F121" s="19">
        <v>161000</v>
      </c>
      <c r="G121" s="24">
        <v>1080.23</v>
      </c>
      <c r="H121" s="24">
        <v>0.12</v>
      </c>
      <c r="I121" s="31"/>
      <c r="J121" s="31"/>
      <c r="K121" s="35"/>
    </row>
    <row r="122" spans="2:11" x14ac:dyDescent="0.25">
      <c r="B122" s="8" t="s">
        <v>1984</v>
      </c>
      <c r="C122" s="57" t="s">
        <v>1985</v>
      </c>
      <c r="D122" s="54" t="s">
        <v>1986</v>
      </c>
      <c r="E122" s="6" t="s">
        <v>117</v>
      </c>
      <c r="F122" s="19">
        <v>25625</v>
      </c>
      <c r="G122" s="24">
        <v>993.93</v>
      </c>
      <c r="H122" s="24">
        <v>0.11</v>
      </c>
      <c r="I122" s="31"/>
      <c r="J122" s="31"/>
      <c r="K122" s="35"/>
    </row>
    <row r="123" spans="2:11" x14ac:dyDescent="0.25">
      <c r="B123" s="8" t="s">
        <v>403</v>
      </c>
      <c r="C123" s="57" t="s">
        <v>404</v>
      </c>
      <c r="D123" s="54" t="s">
        <v>405</v>
      </c>
      <c r="E123" s="6" t="s">
        <v>53</v>
      </c>
      <c r="F123" s="19">
        <v>243000</v>
      </c>
      <c r="G123" s="24">
        <v>980.87</v>
      </c>
      <c r="H123" s="24">
        <v>0.1</v>
      </c>
      <c r="I123" s="31"/>
      <c r="J123" s="31"/>
      <c r="K123" s="35"/>
    </row>
    <row r="124" spans="2:11" x14ac:dyDescent="0.25">
      <c r="B124" s="8" t="s">
        <v>216</v>
      </c>
      <c r="C124" s="57" t="s">
        <v>217</v>
      </c>
      <c r="D124" s="54" t="s">
        <v>218</v>
      </c>
      <c r="E124" s="6" t="s">
        <v>219</v>
      </c>
      <c r="F124" s="19">
        <v>114950</v>
      </c>
      <c r="G124" s="24">
        <v>976.96</v>
      </c>
      <c r="H124" s="24">
        <v>0.1</v>
      </c>
      <c r="I124" s="31"/>
      <c r="J124" s="31"/>
      <c r="K124" s="35"/>
    </row>
    <row r="125" spans="2:11" x14ac:dyDescent="0.25">
      <c r="B125" s="8" t="s">
        <v>1731</v>
      </c>
      <c r="C125" s="57" t="s">
        <v>1732</v>
      </c>
      <c r="D125" s="54" t="s">
        <v>1733</v>
      </c>
      <c r="E125" s="6" t="s">
        <v>427</v>
      </c>
      <c r="F125" s="19">
        <v>27000</v>
      </c>
      <c r="G125" s="24">
        <v>976.54</v>
      </c>
      <c r="H125" s="24">
        <v>0.1</v>
      </c>
      <c r="I125" s="31"/>
      <c r="J125" s="31"/>
      <c r="K125" s="35"/>
    </row>
    <row r="126" spans="2:11" x14ac:dyDescent="0.25">
      <c r="B126" s="8" t="s">
        <v>1987</v>
      </c>
      <c r="C126" s="57" t="s">
        <v>1988</v>
      </c>
      <c r="D126" s="54" t="s">
        <v>1989</v>
      </c>
      <c r="E126" s="6" t="s">
        <v>53</v>
      </c>
      <c r="F126" s="19">
        <v>49775</v>
      </c>
      <c r="G126" s="24">
        <v>969.04</v>
      </c>
      <c r="H126" s="24">
        <v>0.1</v>
      </c>
      <c r="I126" s="31"/>
      <c r="J126" s="31"/>
      <c r="K126" s="35"/>
    </row>
    <row r="127" spans="2:11" x14ac:dyDescent="0.25">
      <c r="B127" s="8" t="s">
        <v>434</v>
      </c>
      <c r="C127" s="57" t="s">
        <v>435</v>
      </c>
      <c r="D127" s="54" t="s">
        <v>436</v>
      </c>
      <c r="E127" s="6" t="s">
        <v>239</v>
      </c>
      <c r="F127" s="19">
        <v>87000</v>
      </c>
      <c r="G127" s="24">
        <v>920.76</v>
      </c>
      <c r="H127" s="24">
        <v>0.1</v>
      </c>
      <c r="I127" s="31"/>
      <c r="J127" s="31"/>
      <c r="K127" s="35"/>
    </row>
    <row r="128" spans="2:11" x14ac:dyDescent="0.25">
      <c r="B128" s="8" t="s">
        <v>1990</v>
      </c>
      <c r="C128" s="57" t="s">
        <v>1991</v>
      </c>
      <c r="D128" s="54" t="s">
        <v>1992</v>
      </c>
      <c r="E128" s="6" t="s">
        <v>128</v>
      </c>
      <c r="F128" s="19">
        <v>276100</v>
      </c>
      <c r="G128" s="24">
        <v>913.06</v>
      </c>
      <c r="H128" s="24">
        <v>0.1</v>
      </c>
      <c r="I128" s="31"/>
      <c r="J128" s="31"/>
      <c r="K128" s="35"/>
    </row>
    <row r="129" spans="2:11" x14ac:dyDescent="0.25">
      <c r="B129" s="8" t="s">
        <v>1993</v>
      </c>
      <c r="C129" s="57" t="s">
        <v>1486</v>
      </c>
      <c r="D129" s="54" t="s">
        <v>1994</v>
      </c>
      <c r="E129" s="6" t="s">
        <v>291</v>
      </c>
      <c r="F129" s="19">
        <v>173400</v>
      </c>
      <c r="G129" s="24">
        <v>888.33</v>
      </c>
      <c r="H129" s="24">
        <v>0.09</v>
      </c>
      <c r="I129" s="31"/>
      <c r="J129" s="31"/>
      <c r="K129" s="35"/>
    </row>
    <row r="130" spans="2:11" x14ac:dyDescent="0.25">
      <c r="B130" s="8" t="s">
        <v>336</v>
      </c>
      <c r="C130" s="57" t="s">
        <v>337</v>
      </c>
      <c r="D130" s="54" t="s">
        <v>338</v>
      </c>
      <c r="E130" s="6" t="s">
        <v>320</v>
      </c>
      <c r="F130" s="19">
        <v>92500</v>
      </c>
      <c r="G130" s="24">
        <v>817.24</v>
      </c>
      <c r="H130" s="24">
        <v>0.09</v>
      </c>
      <c r="I130" s="31"/>
      <c r="J130" s="31"/>
      <c r="K130" s="35"/>
    </row>
    <row r="131" spans="2:11" x14ac:dyDescent="0.25">
      <c r="B131" s="8" t="s">
        <v>107</v>
      </c>
      <c r="C131" s="57" t="s">
        <v>108</v>
      </c>
      <c r="D131" s="54" t="s">
        <v>109</v>
      </c>
      <c r="E131" s="6" t="s">
        <v>110</v>
      </c>
      <c r="F131" s="19">
        <v>16000</v>
      </c>
      <c r="G131" s="24">
        <v>745.13</v>
      </c>
      <c r="H131" s="24">
        <v>0.08</v>
      </c>
      <c r="I131" s="31"/>
      <c r="J131" s="31"/>
      <c r="K131" s="35"/>
    </row>
    <row r="132" spans="2:11" x14ac:dyDescent="0.25">
      <c r="B132" s="8" t="s">
        <v>1995</v>
      </c>
      <c r="C132" s="57" t="s">
        <v>1996</v>
      </c>
      <c r="D132" s="54" t="s">
        <v>1997</v>
      </c>
      <c r="E132" s="6" t="s">
        <v>1878</v>
      </c>
      <c r="F132" s="19">
        <v>22500</v>
      </c>
      <c r="G132" s="24">
        <v>701.34</v>
      </c>
      <c r="H132" s="24">
        <v>7.0000000000000007E-2</v>
      </c>
      <c r="I132" s="31"/>
      <c r="J132" s="31"/>
      <c r="K132" s="35"/>
    </row>
    <row r="133" spans="2:11" x14ac:dyDescent="0.25">
      <c r="B133" s="8" t="s">
        <v>1998</v>
      </c>
      <c r="C133" s="57" t="s">
        <v>1512</v>
      </c>
      <c r="D133" s="54" t="s">
        <v>1999</v>
      </c>
      <c r="E133" s="6" t="s">
        <v>64</v>
      </c>
      <c r="F133" s="19">
        <v>384400</v>
      </c>
      <c r="G133" s="24">
        <v>701.15</v>
      </c>
      <c r="H133" s="24">
        <v>7.0000000000000007E-2</v>
      </c>
      <c r="I133" s="31"/>
      <c r="J133" s="31"/>
      <c r="K133" s="35"/>
    </row>
    <row r="134" spans="2:11" x14ac:dyDescent="0.25">
      <c r="B134" s="8" t="s">
        <v>2000</v>
      </c>
      <c r="C134" s="57" t="s">
        <v>2001</v>
      </c>
      <c r="D134" s="54" t="s">
        <v>2002</v>
      </c>
      <c r="E134" s="6" t="s">
        <v>151</v>
      </c>
      <c r="F134" s="19">
        <v>288400</v>
      </c>
      <c r="G134" s="24">
        <v>699.66</v>
      </c>
      <c r="H134" s="24">
        <v>7.0000000000000007E-2</v>
      </c>
      <c r="I134" s="31"/>
      <c r="J134" s="31"/>
      <c r="K134" s="35"/>
    </row>
    <row r="135" spans="2:11" x14ac:dyDescent="0.25">
      <c r="B135" s="8" t="s">
        <v>954</v>
      </c>
      <c r="C135" s="57" t="s">
        <v>955</v>
      </c>
      <c r="D135" s="54" t="s">
        <v>956</v>
      </c>
      <c r="E135" s="6" t="s">
        <v>957</v>
      </c>
      <c r="F135" s="19">
        <v>289800</v>
      </c>
      <c r="G135" s="24">
        <v>699.14</v>
      </c>
      <c r="H135" s="24">
        <v>7.0000000000000007E-2</v>
      </c>
      <c r="I135" s="31"/>
      <c r="J135" s="31"/>
      <c r="K135" s="35"/>
    </row>
    <row r="136" spans="2:11" x14ac:dyDescent="0.25">
      <c r="B136" s="8" t="s">
        <v>233</v>
      </c>
      <c r="C136" s="57" t="s">
        <v>234</v>
      </c>
      <c r="D136" s="54" t="s">
        <v>235</v>
      </c>
      <c r="E136" s="6" t="s">
        <v>128</v>
      </c>
      <c r="F136" s="19">
        <v>20800</v>
      </c>
      <c r="G136" s="24">
        <v>698.8</v>
      </c>
      <c r="H136" s="24">
        <v>7.0000000000000007E-2</v>
      </c>
      <c r="I136" s="31"/>
      <c r="J136" s="31"/>
      <c r="K136" s="35"/>
    </row>
    <row r="137" spans="2:11" x14ac:dyDescent="0.25">
      <c r="B137" s="8" t="s">
        <v>1839</v>
      </c>
      <c r="C137" s="57" t="s">
        <v>1840</v>
      </c>
      <c r="D137" s="54" t="s">
        <v>1841</v>
      </c>
      <c r="E137" s="6" t="s">
        <v>206</v>
      </c>
      <c r="F137" s="19">
        <v>232200</v>
      </c>
      <c r="G137" s="24">
        <v>605.80999999999995</v>
      </c>
      <c r="H137" s="24">
        <v>0.06</v>
      </c>
      <c r="I137" s="31"/>
      <c r="J137" s="31"/>
      <c r="K137" s="35"/>
    </row>
    <row r="138" spans="2:11" x14ac:dyDescent="0.25">
      <c r="B138" s="8" t="s">
        <v>259</v>
      </c>
      <c r="C138" s="57" t="s">
        <v>260</v>
      </c>
      <c r="D138" s="54" t="s">
        <v>261</v>
      </c>
      <c r="E138" s="6" t="s">
        <v>117</v>
      </c>
      <c r="F138" s="19">
        <v>70800</v>
      </c>
      <c r="G138" s="24">
        <v>581.52</v>
      </c>
      <c r="H138" s="24">
        <v>0.06</v>
      </c>
      <c r="I138" s="31"/>
      <c r="J138" s="31"/>
      <c r="K138" s="35"/>
    </row>
    <row r="139" spans="2:11" x14ac:dyDescent="0.25">
      <c r="B139" s="8" t="s">
        <v>815</v>
      </c>
      <c r="C139" s="57" t="s">
        <v>816</v>
      </c>
      <c r="D139" s="54" t="s">
        <v>817</v>
      </c>
      <c r="E139" s="6" t="s">
        <v>128</v>
      </c>
      <c r="F139" s="19">
        <v>115200</v>
      </c>
      <c r="G139" s="24">
        <v>578.65</v>
      </c>
      <c r="H139" s="24">
        <v>0.06</v>
      </c>
      <c r="I139" s="31"/>
      <c r="J139" s="31"/>
      <c r="K139" s="35"/>
    </row>
    <row r="140" spans="2:11" x14ac:dyDescent="0.25">
      <c r="B140" s="8" t="s">
        <v>2003</v>
      </c>
      <c r="C140" s="57" t="s">
        <v>2004</v>
      </c>
      <c r="D140" s="54" t="s">
        <v>2005</v>
      </c>
      <c r="E140" s="6" t="s">
        <v>374</v>
      </c>
      <c r="F140" s="19">
        <v>53600</v>
      </c>
      <c r="G140" s="24">
        <v>566.98</v>
      </c>
      <c r="H140" s="24">
        <v>0.06</v>
      </c>
      <c r="I140" s="31"/>
      <c r="J140" s="31"/>
      <c r="K140" s="35"/>
    </row>
    <row r="141" spans="2:11" x14ac:dyDescent="0.25">
      <c r="B141" s="8" t="s">
        <v>806</v>
      </c>
      <c r="C141" s="57" t="s">
        <v>807</v>
      </c>
      <c r="D141" s="54" t="s">
        <v>808</v>
      </c>
      <c r="E141" s="6" t="s">
        <v>128</v>
      </c>
      <c r="F141" s="19">
        <v>29500</v>
      </c>
      <c r="G141" s="24">
        <v>541.55999999999995</v>
      </c>
      <c r="H141" s="24">
        <v>0.06</v>
      </c>
      <c r="I141" s="31"/>
      <c r="J141" s="31"/>
      <c r="K141" s="35"/>
    </row>
    <row r="142" spans="2:11" x14ac:dyDescent="0.25">
      <c r="B142" s="8" t="s">
        <v>1754</v>
      </c>
      <c r="C142" s="57" t="s">
        <v>1755</v>
      </c>
      <c r="D142" s="54" t="s">
        <v>1756</v>
      </c>
      <c r="E142" s="6" t="s">
        <v>60</v>
      </c>
      <c r="F142" s="19">
        <v>425000</v>
      </c>
      <c r="G142" s="24">
        <v>531.89</v>
      </c>
      <c r="H142" s="24">
        <v>0.06</v>
      </c>
      <c r="I142" s="31"/>
      <c r="J142" s="31"/>
      <c r="K142" s="35"/>
    </row>
    <row r="143" spans="2:11" x14ac:dyDescent="0.25">
      <c r="B143" s="8" t="s">
        <v>2006</v>
      </c>
      <c r="C143" s="57" t="s">
        <v>2007</v>
      </c>
      <c r="D143" s="54" t="s">
        <v>2008</v>
      </c>
      <c r="E143" s="6" t="s">
        <v>79</v>
      </c>
      <c r="F143" s="19">
        <v>14025</v>
      </c>
      <c r="G143" s="24">
        <v>498.12</v>
      </c>
      <c r="H143" s="24">
        <v>0.05</v>
      </c>
      <c r="I143" s="31"/>
      <c r="J143" s="31"/>
      <c r="K143" s="35"/>
    </row>
    <row r="144" spans="2:11" x14ac:dyDescent="0.25">
      <c r="B144" s="8" t="s">
        <v>2009</v>
      </c>
      <c r="C144" s="57" t="s">
        <v>2010</v>
      </c>
      <c r="D144" s="54" t="s">
        <v>2011</v>
      </c>
      <c r="E144" s="6" t="s">
        <v>291</v>
      </c>
      <c r="F144" s="19">
        <v>18500</v>
      </c>
      <c r="G144" s="24">
        <v>482.45</v>
      </c>
      <c r="H144" s="24">
        <v>0.05</v>
      </c>
      <c r="I144" s="31"/>
      <c r="J144" s="31"/>
      <c r="K144" s="35"/>
    </row>
    <row r="145" spans="2:11" x14ac:dyDescent="0.25">
      <c r="B145" s="8" t="s">
        <v>2012</v>
      </c>
      <c r="C145" s="57" t="s">
        <v>2013</v>
      </c>
      <c r="D145" s="54" t="s">
        <v>2014</v>
      </c>
      <c r="E145" s="6" t="s">
        <v>374</v>
      </c>
      <c r="F145" s="19">
        <v>100375</v>
      </c>
      <c r="G145" s="24">
        <v>482.4</v>
      </c>
      <c r="H145" s="24">
        <v>0.05</v>
      </c>
      <c r="I145" s="31"/>
      <c r="J145" s="31"/>
      <c r="K145" s="35"/>
    </row>
    <row r="146" spans="2:11" x14ac:dyDescent="0.25">
      <c r="B146" s="8" t="s">
        <v>1825</v>
      </c>
      <c r="C146" s="57" t="s">
        <v>1826</v>
      </c>
      <c r="D146" s="54" t="s">
        <v>1827</v>
      </c>
      <c r="E146" s="6" t="s">
        <v>291</v>
      </c>
      <c r="F146" s="19">
        <v>19125</v>
      </c>
      <c r="G146" s="24">
        <v>481.9</v>
      </c>
      <c r="H146" s="24">
        <v>0.05</v>
      </c>
      <c r="I146" s="31"/>
      <c r="J146" s="31"/>
      <c r="K146" s="35"/>
    </row>
    <row r="147" spans="2:11" x14ac:dyDescent="0.25">
      <c r="B147" s="8" t="s">
        <v>327</v>
      </c>
      <c r="C147" s="57" t="s">
        <v>328</v>
      </c>
      <c r="D147" s="54" t="s">
        <v>329</v>
      </c>
      <c r="E147" s="6" t="s">
        <v>53</v>
      </c>
      <c r="F147" s="19">
        <v>42000</v>
      </c>
      <c r="G147" s="24">
        <v>480.94</v>
      </c>
      <c r="H147" s="24">
        <v>0.05</v>
      </c>
      <c r="I147" s="31"/>
      <c r="J147" s="31"/>
      <c r="K147" s="35"/>
    </row>
    <row r="148" spans="2:11" x14ac:dyDescent="0.25">
      <c r="B148" s="8" t="s">
        <v>882</v>
      </c>
      <c r="C148" s="57" t="s">
        <v>883</v>
      </c>
      <c r="D148" s="54" t="s">
        <v>884</v>
      </c>
      <c r="E148" s="6" t="s">
        <v>128</v>
      </c>
      <c r="F148" s="19">
        <v>72000</v>
      </c>
      <c r="G148" s="24">
        <v>474.19</v>
      </c>
      <c r="H148" s="24">
        <v>0.05</v>
      </c>
      <c r="I148" s="31"/>
      <c r="J148" s="31"/>
      <c r="K148" s="35"/>
    </row>
    <row r="149" spans="2:11" x14ac:dyDescent="0.25">
      <c r="B149" s="8" t="s">
        <v>2016</v>
      </c>
      <c r="C149" s="57" t="s">
        <v>2017</v>
      </c>
      <c r="D149" s="54" t="s">
        <v>2018</v>
      </c>
      <c r="E149" s="6" t="s">
        <v>219</v>
      </c>
      <c r="F149" s="19">
        <v>33500</v>
      </c>
      <c r="G149" s="24">
        <v>434.91</v>
      </c>
      <c r="H149" s="24">
        <v>0.05</v>
      </c>
      <c r="I149" s="31"/>
      <c r="J149" s="31"/>
      <c r="K149" s="35"/>
    </row>
    <row r="150" spans="2:11" x14ac:dyDescent="0.25">
      <c r="B150" s="8" t="s">
        <v>1822</v>
      </c>
      <c r="C150" s="57" t="s">
        <v>1823</v>
      </c>
      <c r="D150" s="54" t="s">
        <v>1824</v>
      </c>
      <c r="E150" s="6" t="s">
        <v>117</v>
      </c>
      <c r="F150" s="19">
        <v>32500</v>
      </c>
      <c r="G150" s="24">
        <v>425.08</v>
      </c>
      <c r="H150" s="24">
        <v>0.05</v>
      </c>
      <c r="I150" s="31"/>
      <c r="J150" s="31"/>
      <c r="K150" s="35"/>
    </row>
    <row r="151" spans="2:11" x14ac:dyDescent="0.25">
      <c r="B151" s="8" t="s">
        <v>961</v>
      </c>
      <c r="C151" s="57" t="s">
        <v>962</v>
      </c>
      <c r="D151" s="54" t="s">
        <v>963</v>
      </c>
      <c r="E151" s="6" t="s">
        <v>494</v>
      </c>
      <c r="F151" s="19">
        <v>50400</v>
      </c>
      <c r="G151" s="24">
        <v>402.52</v>
      </c>
      <c r="H151" s="24">
        <v>0.04</v>
      </c>
      <c r="I151" s="31"/>
      <c r="J151" s="31"/>
      <c r="K151" s="35"/>
    </row>
    <row r="152" spans="2:11" x14ac:dyDescent="0.25">
      <c r="B152" s="8" t="s">
        <v>230</v>
      </c>
      <c r="C152" s="57" t="s">
        <v>231</v>
      </c>
      <c r="D152" s="54" t="s">
        <v>232</v>
      </c>
      <c r="E152" s="6" t="s">
        <v>128</v>
      </c>
      <c r="F152" s="19">
        <v>1720</v>
      </c>
      <c r="G152" s="24">
        <v>373.89</v>
      </c>
      <c r="H152" s="24">
        <v>0.04</v>
      </c>
      <c r="I152" s="31"/>
      <c r="J152" s="31"/>
      <c r="K152" s="35"/>
    </row>
    <row r="153" spans="2:11" x14ac:dyDescent="0.25">
      <c r="B153" s="8" t="s">
        <v>1766</v>
      </c>
      <c r="C153" s="57" t="s">
        <v>1767</v>
      </c>
      <c r="D153" s="54" t="s">
        <v>1768</v>
      </c>
      <c r="E153" s="6" t="s">
        <v>161</v>
      </c>
      <c r="F153" s="19">
        <v>8750</v>
      </c>
      <c r="G153" s="24">
        <v>356.46</v>
      </c>
      <c r="H153" s="24">
        <v>0.04</v>
      </c>
      <c r="I153" s="31"/>
      <c r="J153" s="31"/>
      <c r="K153" s="35"/>
    </row>
    <row r="154" spans="2:11" x14ac:dyDescent="0.25">
      <c r="B154" s="8" t="s">
        <v>2019</v>
      </c>
      <c r="C154" s="57" t="s">
        <v>2020</v>
      </c>
      <c r="D154" s="54" t="s">
        <v>2021</v>
      </c>
      <c r="E154" s="6" t="s">
        <v>121</v>
      </c>
      <c r="F154" s="19">
        <v>91000</v>
      </c>
      <c r="G154" s="24">
        <v>355.63</v>
      </c>
      <c r="H154" s="24">
        <v>0.04</v>
      </c>
      <c r="I154" s="31"/>
      <c r="J154" s="31"/>
      <c r="K154" s="35"/>
    </row>
    <row r="155" spans="2:11" x14ac:dyDescent="0.25">
      <c r="B155" s="8" t="s">
        <v>2022</v>
      </c>
      <c r="C155" s="57" t="s">
        <v>2023</v>
      </c>
      <c r="D155" s="54" t="s">
        <v>2024</v>
      </c>
      <c r="E155" s="6" t="s">
        <v>223</v>
      </c>
      <c r="F155" s="19">
        <v>44000</v>
      </c>
      <c r="G155" s="24">
        <v>319</v>
      </c>
      <c r="H155" s="24">
        <v>0.03</v>
      </c>
      <c r="I155" s="31"/>
      <c r="J155" s="31"/>
      <c r="K155" s="35"/>
    </row>
    <row r="156" spans="2:11" x14ac:dyDescent="0.25">
      <c r="B156" s="8" t="s">
        <v>2025</v>
      </c>
      <c r="C156" s="57" t="s">
        <v>2026</v>
      </c>
      <c r="D156" s="54" t="s">
        <v>2027</v>
      </c>
      <c r="E156" s="6" t="s">
        <v>161</v>
      </c>
      <c r="F156" s="19">
        <v>5100</v>
      </c>
      <c r="G156" s="24">
        <v>284.61</v>
      </c>
      <c r="H156" s="24">
        <v>0.03</v>
      </c>
      <c r="I156" s="31"/>
      <c r="J156" s="31"/>
      <c r="K156" s="35"/>
    </row>
    <row r="157" spans="2:11" x14ac:dyDescent="0.25">
      <c r="B157" s="8" t="s">
        <v>296</v>
      </c>
      <c r="C157" s="57" t="s">
        <v>297</v>
      </c>
      <c r="D157" s="54" t="s">
        <v>298</v>
      </c>
      <c r="E157" s="6" t="s">
        <v>191</v>
      </c>
      <c r="F157" s="19">
        <v>48750</v>
      </c>
      <c r="G157" s="24">
        <v>252.16</v>
      </c>
      <c r="H157" s="24">
        <v>0.03</v>
      </c>
      <c r="I157" s="31"/>
      <c r="J157" s="31"/>
      <c r="K157" s="35"/>
    </row>
    <row r="158" spans="2:11" x14ac:dyDescent="0.25">
      <c r="B158" s="8" t="s">
        <v>2028</v>
      </c>
      <c r="C158" s="57" t="s">
        <v>2029</v>
      </c>
      <c r="D158" s="54" t="s">
        <v>2030</v>
      </c>
      <c r="E158" s="6" t="s">
        <v>147</v>
      </c>
      <c r="F158" s="19">
        <v>135000</v>
      </c>
      <c r="G158" s="24">
        <v>206.55</v>
      </c>
      <c r="H158" s="24">
        <v>0.02</v>
      </c>
      <c r="I158" s="31"/>
      <c r="J158" s="31"/>
      <c r="K158" s="35"/>
    </row>
    <row r="159" spans="2:11" x14ac:dyDescent="0.25">
      <c r="B159" s="8" t="s">
        <v>903</v>
      </c>
      <c r="C159" s="57" t="s">
        <v>904</v>
      </c>
      <c r="D159" s="54" t="s">
        <v>905</v>
      </c>
      <c r="E159" s="6" t="s">
        <v>374</v>
      </c>
      <c r="F159" s="19">
        <v>90000</v>
      </c>
      <c r="G159" s="24">
        <v>203.27</v>
      </c>
      <c r="H159" s="24">
        <v>0.02</v>
      </c>
      <c r="I159" s="31"/>
      <c r="J159" s="31"/>
      <c r="K159" s="35"/>
    </row>
    <row r="160" spans="2:11" x14ac:dyDescent="0.25">
      <c r="B160" s="8" t="s">
        <v>317</v>
      </c>
      <c r="C160" s="57" t="s">
        <v>318</v>
      </c>
      <c r="D160" s="54" t="s">
        <v>319</v>
      </c>
      <c r="E160" s="6" t="s">
        <v>320</v>
      </c>
      <c r="F160" s="19">
        <v>11600</v>
      </c>
      <c r="G160" s="24">
        <v>168.75</v>
      </c>
      <c r="H160" s="24">
        <v>0.02</v>
      </c>
      <c r="I160" s="31"/>
      <c r="J160" s="31"/>
      <c r="K160" s="35"/>
    </row>
    <row r="161" spans="2:11" x14ac:dyDescent="0.25">
      <c r="B161" s="8" t="s">
        <v>446</v>
      </c>
      <c r="C161" s="57" t="s">
        <v>447</v>
      </c>
      <c r="D161" s="54" t="s">
        <v>448</v>
      </c>
      <c r="E161" s="6" t="s">
        <v>278</v>
      </c>
      <c r="F161" s="19">
        <v>12750</v>
      </c>
      <c r="G161" s="24">
        <v>150.72</v>
      </c>
      <c r="H161" s="24">
        <v>0.02</v>
      </c>
      <c r="I161" s="31"/>
      <c r="J161" s="31"/>
      <c r="K161" s="35"/>
    </row>
    <row r="162" spans="2:11" x14ac:dyDescent="0.25">
      <c r="B162" s="8" t="s">
        <v>868</v>
      </c>
      <c r="C162" s="57" t="s">
        <v>869</v>
      </c>
      <c r="D162" s="54" t="s">
        <v>870</v>
      </c>
      <c r="E162" s="6" t="s">
        <v>239</v>
      </c>
      <c r="F162" s="19">
        <v>8050</v>
      </c>
      <c r="G162" s="24">
        <v>128.11000000000001</v>
      </c>
      <c r="H162" s="24">
        <v>0.01</v>
      </c>
      <c r="I162" s="31"/>
      <c r="J162" s="31"/>
      <c r="K162" s="35"/>
    </row>
    <row r="163" spans="2:11" x14ac:dyDescent="0.25">
      <c r="B163" s="8" t="s">
        <v>948</v>
      </c>
      <c r="C163" s="57" t="s">
        <v>949</v>
      </c>
      <c r="D163" s="54" t="s">
        <v>950</v>
      </c>
      <c r="E163" s="6" t="s">
        <v>278</v>
      </c>
      <c r="F163" s="19">
        <v>7500</v>
      </c>
      <c r="G163" s="24">
        <v>92.63</v>
      </c>
      <c r="H163" s="24">
        <v>0.01</v>
      </c>
      <c r="I163" s="31"/>
      <c r="J163" s="31"/>
      <c r="K163" s="35"/>
    </row>
    <row r="164" spans="2:11" x14ac:dyDescent="0.25">
      <c r="B164" s="8" t="s">
        <v>853</v>
      </c>
      <c r="C164" s="57" t="s">
        <v>854</v>
      </c>
      <c r="D164" s="54" t="s">
        <v>855</v>
      </c>
      <c r="E164" s="6" t="s">
        <v>121</v>
      </c>
      <c r="F164" s="19">
        <v>450</v>
      </c>
      <c r="G164" s="24">
        <v>83.56</v>
      </c>
      <c r="H164" s="24">
        <v>0.01</v>
      </c>
      <c r="I164" s="31"/>
      <c r="J164" s="31"/>
      <c r="K164" s="35"/>
    </row>
    <row r="165" spans="2:11" x14ac:dyDescent="0.25">
      <c r="B165" s="8" t="s">
        <v>2031</v>
      </c>
      <c r="C165" s="57" t="s">
        <v>2032</v>
      </c>
      <c r="D165" s="54" t="s">
        <v>2033</v>
      </c>
      <c r="E165" s="6" t="s">
        <v>427</v>
      </c>
      <c r="F165" s="19">
        <v>21000</v>
      </c>
      <c r="G165" s="24">
        <v>58.84</v>
      </c>
      <c r="H165" s="24">
        <v>0.01</v>
      </c>
      <c r="I165" s="31"/>
      <c r="J165" s="31"/>
      <c r="K165" s="35"/>
    </row>
    <row r="166" spans="2:11" x14ac:dyDescent="0.25">
      <c r="B166" s="8" t="s">
        <v>173</v>
      </c>
      <c r="C166" s="57" t="s">
        <v>174</v>
      </c>
      <c r="D166" s="54" t="s">
        <v>175</v>
      </c>
      <c r="E166" s="6" t="s">
        <v>176</v>
      </c>
      <c r="F166" s="19">
        <v>3256</v>
      </c>
      <c r="G166" s="24">
        <v>46.08</v>
      </c>
      <c r="H166" s="24" t="s">
        <v>4816</v>
      </c>
      <c r="I166" s="31"/>
      <c r="J166" s="31"/>
      <c r="K166" s="35"/>
    </row>
    <row r="167" spans="2:11" x14ac:dyDescent="0.25">
      <c r="B167" s="8" t="s">
        <v>394</v>
      </c>
      <c r="C167" s="57" t="s">
        <v>395</v>
      </c>
      <c r="D167" s="54" t="s">
        <v>396</v>
      </c>
      <c r="E167" s="6" t="s">
        <v>128</v>
      </c>
      <c r="F167" s="19">
        <v>5100</v>
      </c>
      <c r="G167" s="24">
        <v>41.03</v>
      </c>
      <c r="H167" s="24" t="s">
        <v>4816</v>
      </c>
      <c r="I167" s="31"/>
      <c r="J167" s="31"/>
      <c r="K167" s="35"/>
    </row>
    <row r="168" spans="2:11" x14ac:dyDescent="0.25">
      <c r="B168" s="8" t="s">
        <v>83</v>
      </c>
      <c r="C168" s="57" t="s">
        <v>84</v>
      </c>
      <c r="D168" s="54" t="s">
        <v>85</v>
      </c>
      <c r="E168" s="6" t="s">
        <v>86</v>
      </c>
      <c r="F168" s="19">
        <v>400</v>
      </c>
      <c r="G168" s="24">
        <v>37.47</v>
      </c>
      <c r="H168" s="24" t="s">
        <v>4816</v>
      </c>
      <c r="I168" s="31"/>
      <c r="J168" s="31"/>
      <c r="K168" s="35"/>
    </row>
    <row r="169" spans="2:11" x14ac:dyDescent="0.25">
      <c r="B169" s="8" t="s">
        <v>774</v>
      </c>
      <c r="C169" s="57" t="s">
        <v>775</v>
      </c>
      <c r="D169" s="54" t="s">
        <v>776</v>
      </c>
      <c r="E169" s="6" t="s">
        <v>53</v>
      </c>
      <c r="F169" s="19">
        <v>800</v>
      </c>
      <c r="G169" s="24">
        <v>29.07</v>
      </c>
      <c r="H169" s="24" t="s">
        <v>4816</v>
      </c>
      <c r="I169" s="31"/>
      <c r="J169" s="31"/>
      <c r="K169" s="35"/>
    </row>
    <row r="170" spans="2:11" x14ac:dyDescent="0.25">
      <c r="B170" s="8" t="s">
        <v>958</v>
      </c>
      <c r="C170" s="57" t="s">
        <v>959</v>
      </c>
      <c r="D170" s="54" t="s">
        <v>960</v>
      </c>
      <c r="E170" s="6" t="s">
        <v>86</v>
      </c>
      <c r="F170" s="19">
        <v>525</v>
      </c>
      <c r="G170" s="24">
        <v>19.28</v>
      </c>
      <c r="H170" s="24" t="s">
        <v>4816</v>
      </c>
      <c r="I170" s="31"/>
      <c r="J170" s="31"/>
      <c r="K170" s="35"/>
    </row>
    <row r="171" spans="2:11" x14ac:dyDescent="0.25">
      <c r="B171" s="8" t="s">
        <v>2034</v>
      </c>
      <c r="C171" s="57" t="s">
        <v>2035</v>
      </c>
      <c r="D171" s="54" t="s">
        <v>2036</v>
      </c>
      <c r="E171" s="6" t="s">
        <v>128</v>
      </c>
      <c r="F171" s="19">
        <v>1450</v>
      </c>
      <c r="G171" s="24">
        <v>8.67</v>
      </c>
      <c r="H171" s="24" t="s">
        <v>4816</v>
      </c>
      <c r="I171" s="31"/>
      <c r="J171" s="31"/>
      <c r="K171" s="35"/>
    </row>
    <row r="172" spans="2:11" x14ac:dyDescent="0.25">
      <c r="B172" s="8" t="s">
        <v>412</v>
      </c>
      <c r="C172" s="57" t="s">
        <v>413</v>
      </c>
      <c r="D172" s="54" t="s">
        <v>414</v>
      </c>
      <c r="E172" s="6" t="s">
        <v>147</v>
      </c>
      <c r="F172" s="19">
        <v>400</v>
      </c>
      <c r="G172" s="24">
        <v>5.82</v>
      </c>
      <c r="H172" s="24" t="s">
        <v>4816</v>
      </c>
      <c r="I172" s="31"/>
      <c r="J172" s="31"/>
      <c r="K172" s="35"/>
    </row>
    <row r="173" spans="2:11" x14ac:dyDescent="0.25">
      <c r="C173" s="58" t="s">
        <v>39</v>
      </c>
      <c r="D173" s="54"/>
      <c r="E173" s="6"/>
      <c r="F173" s="19"/>
      <c r="G173" s="25">
        <v>672200.58</v>
      </c>
      <c r="H173" s="25">
        <v>71.52</v>
      </c>
      <c r="I173" s="31"/>
      <c r="J173" s="31"/>
      <c r="K173" s="35"/>
    </row>
    <row r="174" spans="2:11" x14ac:dyDescent="0.25">
      <c r="C174" s="57"/>
      <c r="D174" s="54"/>
      <c r="E174" s="6"/>
      <c r="F174" s="19"/>
      <c r="G174" s="24"/>
      <c r="H174" s="24"/>
      <c r="I174" s="31"/>
      <c r="J174" s="31"/>
      <c r="K174" s="35"/>
    </row>
    <row r="175" spans="2:11" x14ac:dyDescent="0.25">
      <c r="C175" s="58" t="s">
        <v>3</v>
      </c>
      <c r="D175" s="54"/>
      <c r="E175" s="6"/>
      <c r="F175" s="19"/>
      <c r="G175" s="24" t="s">
        <v>2</v>
      </c>
      <c r="H175" s="24" t="s">
        <v>2</v>
      </c>
      <c r="I175" s="31"/>
      <c r="J175" s="31"/>
      <c r="K175" s="35"/>
    </row>
    <row r="176" spans="2:11" x14ac:dyDescent="0.25">
      <c r="C176" s="57"/>
      <c r="D176" s="54"/>
      <c r="E176" s="6"/>
      <c r="F176" s="19"/>
      <c r="G176" s="24"/>
      <c r="H176" s="24"/>
      <c r="I176" s="31"/>
      <c r="J176" s="31"/>
      <c r="K176" s="35"/>
    </row>
    <row r="177" spans="1:11" x14ac:dyDescent="0.25">
      <c r="C177" s="58" t="s">
        <v>4</v>
      </c>
      <c r="D177" s="54"/>
      <c r="E177" s="6"/>
      <c r="F177" s="19"/>
      <c r="G177" s="24" t="s">
        <v>2</v>
      </c>
      <c r="H177" s="24" t="s">
        <v>2</v>
      </c>
      <c r="I177" s="31"/>
      <c r="J177" s="31"/>
      <c r="K177" s="35"/>
    </row>
    <row r="178" spans="1:11" x14ac:dyDescent="0.25">
      <c r="C178" s="57"/>
      <c r="D178" s="54"/>
      <c r="E178" s="6"/>
      <c r="F178" s="19"/>
      <c r="G178" s="24"/>
      <c r="H178" s="24"/>
      <c r="I178" s="31"/>
      <c r="J178" s="31"/>
      <c r="K178" s="35"/>
    </row>
    <row r="179" spans="1:11" x14ac:dyDescent="0.25">
      <c r="C179" s="58" t="s">
        <v>5</v>
      </c>
      <c r="D179" s="54"/>
      <c r="E179" s="6"/>
      <c r="F179" s="19"/>
      <c r="G179" s="24"/>
      <c r="H179" s="24"/>
      <c r="I179" s="31"/>
      <c r="J179" s="31"/>
      <c r="K179" s="35"/>
    </row>
    <row r="180" spans="1:11" x14ac:dyDescent="0.25">
      <c r="C180" s="57"/>
      <c r="D180" s="54"/>
      <c r="E180" s="6"/>
      <c r="F180" s="19"/>
      <c r="G180" s="24"/>
      <c r="H180" s="24"/>
      <c r="I180" s="31"/>
      <c r="J180" s="31"/>
      <c r="K180" s="35"/>
    </row>
    <row r="181" spans="1:11" x14ac:dyDescent="0.25">
      <c r="C181" s="58" t="s">
        <v>6</v>
      </c>
      <c r="D181" s="54"/>
      <c r="E181" s="6"/>
      <c r="F181" s="19"/>
      <c r="G181" s="24" t="s">
        <v>2</v>
      </c>
      <c r="H181" s="24" t="s">
        <v>2</v>
      </c>
      <c r="I181" s="31"/>
      <c r="J181" s="31"/>
      <c r="K181" s="35"/>
    </row>
    <row r="182" spans="1:11" x14ac:dyDescent="0.25">
      <c r="C182" s="57"/>
      <c r="D182" s="54"/>
      <c r="E182" s="6"/>
      <c r="F182" s="19"/>
      <c r="G182" s="24"/>
      <c r="H182" s="24"/>
      <c r="I182" s="31"/>
      <c r="J182" s="31"/>
      <c r="K182" s="35"/>
    </row>
    <row r="183" spans="1:11" x14ac:dyDescent="0.25">
      <c r="C183" s="58" t="s">
        <v>7</v>
      </c>
      <c r="D183" s="54"/>
      <c r="E183" s="6"/>
      <c r="F183" s="19"/>
      <c r="G183" s="24" t="s">
        <v>2</v>
      </c>
      <c r="H183" s="24" t="s">
        <v>2</v>
      </c>
      <c r="I183" s="31"/>
      <c r="J183" s="31"/>
      <c r="K183" s="35"/>
    </row>
    <row r="184" spans="1:11" x14ac:dyDescent="0.25">
      <c r="C184" s="57"/>
      <c r="D184" s="54"/>
      <c r="E184" s="6"/>
      <c r="F184" s="19"/>
      <c r="G184" s="24"/>
      <c r="H184" s="24"/>
      <c r="I184" s="31"/>
      <c r="J184" s="31"/>
      <c r="K184" s="35"/>
    </row>
    <row r="185" spans="1:11" x14ac:dyDescent="0.25">
      <c r="C185" s="58" t="s">
        <v>8</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8" t="s">
        <v>9</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C189" s="58" t="s">
        <v>10</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A191" s="10"/>
      <c r="B191" s="28"/>
      <c r="C191" s="58" t="s">
        <v>11</v>
      </c>
      <c r="D191" s="54"/>
      <c r="E191" s="6"/>
      <c r="F191" s="19"/>
      <c r="G191" s="24"/>
      <c r="H191" s="24"/>
      <c r="I191" s="31"/>
      <c r="J191" s="31"/>
      <c r="K191" s="35"/>
    </row>
    <row r="192" spans="1:11" x14ac:dyDescent="0.25">
      <c r="C192" s="59" t="s">
        <v>13</v>
      </c>
      <c r="D192" s="54"/>
      <c r="E192" s="6"/>
      <c r="F192" s="19"/>
      <c r="G192" s="24"/>
      <c r="H192" s="24"/>
      <c r="I192" s="31"/>
      <c r="J192" s="31"/>
      <c r="K192" s="35"/>
    </row>
    <row r="193" spans="2:11" x14ac:dyDescent="0.25">
      <c r="B193" s="8" t="s">
        <v>2037</v>
      </c>
      <c r="C193" s="57" t="s">
        <v>1280</v>
      </c>
      <c r="D193" s="54" t="s">
        <v>2038</v>
      </c>
      <c r="E193" s="6" t="s">
        <v>680</v>
      </c>
      <c r="F193" s="19">
        <v>4000</v>
      </c>
      <c r="G193" s="24">
        <v>19996.14</v>
      </c>
      <c r="H193" s="24">
        <v>2.13</v>
      </c>
      <c r="I193" s="31">
        <v>7.0458999999999996</v>
      </c>
      <c r="J193" s="31"/>
      <c r="K193" s="35" t="s">
        <v>554</v>
      </c>
    </row>
    <row r="194" spans="2:11" x14ac:dyDescent="0.25">
      <c r="B194" s="8" t="s">
        <v>1307</v>
      </c>
      <c r="C194" s="57" t="s">
        <v>1308</v>
      </c>
      <c r="D194" s="54" t="s">
        <v>1309</v>
      </c>
      <c r="E194" s="6" t="s">
        <v>680</v>
      </c>
      <c r="F194" s="19">
        <v>3000</v>
      </c>
      <c r="G194" s="24">
        <v>14818.41</v>
      </c>
      <c r="H194" s="24">
        <v>1.58</v>
      </c>
      <c r="I194" s="31">
        <v>7.4550000000000001</v>
      </c>
      <c r="J194" s="31"/>
      <c r="K194" s="35" t="s">
        <v>554</v>
      </c>
    </row>
    <row r="195" spans="2:11" x14ac:dyDescent="0.25">
      <c r="B195" s="8" t="s">
        <v>2039</v>
      </c>
      <c r="C195" s="57" t="s">
        <v>4829</v>
      </c>
      <c r="D195" s="54" t="s">
        <v>2040</v>
      </c>
      <c r="E195" s="6" t="s">
        <v>680</v>
      </c>
      <c r="F195" s="19">
        <v>3000</v>
      </c>
      <c r="G195" s="24">
        <v>14796.99</v>
      </c>
      <c r="H195" s="24">
        <v>1.58</v>
      </c>
      <c r="I195" s="31">
        <v>7.8247999999999998</v>
      </c>
      <c r="J195" s="31"/>
      <c r="K195" s="35" t="s">
        <v>554</v>
      </c>
    </row>
    <row r="196" spans="2:11" x14ac:dyDescent="0.25">
      <c r="B196" s="8" t="s">
        <v>2041</v>
      </c>
      <c r="C196" s="57" t="s">
        <v>2042</v>
      </c>
      <c r="D196" s="54" t="s">
        <v>2043</v>
      </c>
      <c r="E196" s="6" t="s">
        <v>680</v>
      </c>
      <c r="F196" s="19">
        <v>2000</v>
      </c>
      <c r="G196" s="24">
        <v>9964.4</v>
      </c>
      <c r="H196" s="24">
        <v>1.06</v>
      </c>
      <c r="I196" s="31">
        <v>7.2446999999999999</v>
      </c>
      <c r="J196" s="31"/>
      <c r="K196" s="35" t="s">
        <v>554</v>
      </c>
    </row>
    <row r="197" spans="2:11" x14ac:dyDescent="0.25">
      <c r="B197" s="8" t="s">
        <v>2044</v>
      </c>
      <c r="C197" s="57" t="s">
        <v>889</v>
      </c>
      <c r="D197" s="54" t="s">
        <v>2045</v>
      </c>
      <c r="E197" s="6" t="s">
        <v>680</v>
      </c>
      <c r="F197" s="19">
        <v>2000</v>
      </c>
      <c r="G197" s="24">
        <v>9884.6299999999992</v>
      </c>
      <c r="H197" s="24">
        <v>1.05</v>
      </c>
      <c r="I197" s="31">
        <v>7.1002999999999998</v>
      </c>
      <c r="J197" s="31"/>
      <c r="K197" s="35"/>
    </row>
    <row r="198" spans="2:11" x14ac:dyDescent="0.25">
      <c r="C198" s="58" t="s">
        <v>39</v>
      </c>
      <c r="D198" s="54"/>
      <c r="E198" s="6"/>
      <c r="F198" s="19"/>
      <c r="G198" s="25">
        <v>69460.570000000007</v>
      </c>
      <c r="H198" s="25">
        <v>7.4</v>
      </c>
      <c r="I198" s="31"/>
      <c r="J198" s="31"/>
      <c r="K198" s="35"/>
    </row>
    <row r="199" spans="2:11" x14ac:dyDescent="0.25">
      <c r="C199" s="57"/>
      <c r="D199" s="54"/>
      <c r="E199" s="6"/>
      <c r="F199" s="19"/>
      <c r="G199" s="24"/>
      <c r="H199" s="24"/>
      <c r="I199" s="31"/>
      <c r="J199" s="31"/>
      <c r="K199" s="35"/>
    </row>
    <row r="200" spans="2:11" x14ac:dyDescent="0.25">
      <c r="C200" s="59" t="s">
        <v>14</v>
      </c>
      <c r="D200" s="54"/>
      <c r="E200" s="6"/>
      <c r="F200" s="19"/>
      <c r="G200" s="24"/>
      <c r="H200" s="24"/>
      <c r="I200" s="31"/>
      <c r="J200" s="31"/>
      <c r="K200" s="35"/>
    </row>
    <row r="201" spans="2:11" x14ac:dyDescent="0.25">
      <c r="B201" s="8" t="s">
        <v>2046</v>
      </c>
      <c r="C201" s="57" t="s">
        <v>1177</v>
      </c>
      <c r="D201" s="54" t="s">
        <v>2047</v>
      </c>
      <c r="E201" s="6" t="s">
        <v>680</v>
      </c>
      <c r="F201" s="19">
        <v>1000</v>
      </c>
      <c r="G201" s="24">
        <v>4917.6000000000004</v>
      </c>
      <c r="H201" s="24">
        <v>0.52</v>
      </c>
      <c r="I201" s="31">
        <v>6.95</v>
      </c>
      <c r="J201" s="31"/>
      <c r="K201" s="35"/>
    </row>
    <row r="202" spans="2:11" x14ac:dyDescent="0.25">
      <c r="B202" s="8" t="s">
        <v>1375</v>
      </c>
      <c r="C202" s="57" t="s">
        <v>112</v>
      </c>
      <c r="D202" s="54" t="s">
        <v>1376</v>
      </c>
      <c r="E202" s="6" t="s">
        <v>680</v>
      </c>
      <c r="F202" s="19">
        <v>500</v>
      </c>
      <c r="G202" s="24">
        <v>2463.83</v>
      </c>
      <c r="H202" s="24">
        <v>0.26</v>
      </c>
      <c r="I202" s="31">
        <v>6.8701999999999996</v>
      </c>
      <c r="J202" s="31"/>
      <c r="K202" s="35"/>
    </row>
    <row r="203" spans="2:11" x14ac:dyDescent="0.25">
      <c r="C203" s="58" t="s">
        <v>39</v>
      </c>
      <c r="D203" s="54"/>
      <c r="E203" s="6"/>
      <c r="F203" s="19"/>
      <c r="G203" s="25">
        <v>7381.43</v>
      </c>
      <c r="H203" s="25">
        <v>0.78</v>
      </c>
      <c r="I203" s="31"/>
      <c r="J203" s="31"/>
      <c r="K203" s="35"/>
    </row>
    <row r="204" spans="2:11" x14ac:dyDescent="0.25">
      <c r="C204" s="57"/>
      <c r="D204" s="54"/>
      <c r="E204" s="6"/>
      <c r="F204" s="19"/>
      <c r="G204" s="24"/>
      <c r="H204" s="24"/>
      <c r="I204" s="31"/>
      <c r="J204" s="31"/>
      <c r="K204" s="35"/>
    </row>
    <row r="205" spans="2:11" x14ac:dyDescent="0.25">
      <c r="C205" s="59" t="s">
        <v>15</v>
      </c>
      <c r="D205" s="54"/>
      <c r="E205" s="6"/>
      <c r="F205" s="19"/>
      <c r="G205" s="24"/>
      <c r="H205" s="24"/>
      <c r="I205" s="31"/>
      <c r="J205" s="31"/>
      <c r="K205" s="35"/>
    </row>
    <row r="206" spans="2:11" x14ac:dyDescent="0.25">
      <c r="B206" s="8" t="s">
        <v>1234</v>
      </c>
      <c r="C206" s="57" t="s">
        <v>1235</v>
      </c>
      <c r="D206" s="54" t="s">
        <v>1236</v>
      </c>
      <c r="E206" s="6" t="s">
        <v>620</v>
      </c>
      <c r="F206" s="19">
        <v>22500000</v>
      </c>
      <c r="G206" s="24">
        <v>22213.94</v>
      </c>
      <c r="H206" s="24">
        <v>2.37</v>
      </c>
      <c r="I206" s="31">
        <v>6.7150999999999996</v>
      </c>
      <c r="J206" s="31"/>
      <c r="K206" s="35"/>
    </row>
    <row r="207" spans="2:11" x14ac:dyDescent="0.25">
      <c r="B207" s="8" t="s">
        <v>1405</v>
      </c>
      <c r="C207" s="57" t="s">
        <v>1406</v>
      </c>
      <c r="D207" s="54" t="s">
        <v>1407</v>
      </c>
      <c r="E207" s="6" t="s">
        <v>620</v>
      </c>
      <c r="F207" s="19">
        <v>20000000</v>
      </c>
      <c r="G207" s="24">
        <v>18945.02</v>
      </c>
      <c r="H207" s="24">
        <v>2.02</v>
      </c>
      <c r="I207" s="31">
        <v>6.89</v>
      </c>
      <c r="J207" s="31"/>
      <c r="K207" s="35"/>
    </row>
    <row r="208" spans="2:11" x14ac:dyDescent="0.25">
      <c r="B208" s="8" t="s">
        <v>918</v>
      </c>
      <c r="C208" s="57" t="s">
        <v>919</v>
      </c>
      <c r="D208" s="54" t="s">
        <v>920</v>
      </c>
      <c r="E208" s="6" t="s">
        <v>620</v>
      </c>
      <c r="F208" s="19">
        <v>5000000</v>
      </c>
      <c r="G208" s="24">
        <v>5000</v>
      </c>
      <c r="H208" s="24">
        <v>0.53</v>
      </c>
      <c r="I208" s="31">
        <v>6.4368999999999996</v>
      </c>
      <c r="J208" s="31"/>
      <c r="K208" s="35"/>
    </row>
    <row r="209" spans="1:11" x14ac:dyDescent="0.25">
      <c r="B209" s="8" t="s">
        <v>924</v>
      </c>
      <c r="C209" s="57" t="s">
        <v>925</v>
      </c>
      <c r="D209" s="54" t="s">
        <v>926</v>
      </c>
      <c r="E209" s="6" t="s">
        <v>620</v>
      </c>
      <c r="F209" s="19">
        <v>5000000</v>
      </c>
      <c r="G209" s="24">
        <v>4987.7299999999996</v>
      </c>
      <c r="H209" s="24">
        <v>0.53</v>
      </c>
      <c r="I209" s="31">
        <v>6.415</v>
      </c>
      <c r="J209" s="31"/>
      <c r="K209" s="35"/>
    </row>
    <row r="210" spans="1:11" x14ac:dyDescent="0.25">
      <c r="B210" s="8" t="s">
        <v>2048</v>
      </c>
      <c r="C210" s="57" t="s">
        <v>2049</v>
      </c>
      <c r="D210" s="54" t="s">
        <v>2050</v>
      </c>
      <c r="E210" s="6" t="s">
        <v>620</v>
      </c>
      <c r="F210" s="19">
        <v>5000000</v>
      </c>
      <c r="G210" s="24">
        <v>4981.6099999999997</v>
      </c>
      <c r="H210" s="24">
        <v>0.53</v>
      </c>
      <c r="I210" s="31">
        <v>6.4188999999999998</v>
      </c>
      <c r="J210" s="31"/>
      <c r="K210" s="35"/>
    </row>
    <row r="211" spans="1:11" x14ac:dyDescent="0.25">
      <c r="B211" s="8" t="s">
        <v>1703</v>
      </c>
      <c r="C211" s="57" t="s">
        <v>1704</v>
      </c>
      <c r="D211" s="54" t="s">
        <v>1705</v>
      </c>
      <c r="E211" s="6" t="s">
        <v>620</v>
      </c>
      <c r="F211" s="19">
        <v>5000000</v>
      </c>
      <c r="G211" s="24">
        <v>4917.13</v>
      </c>
      <c r="H211" s="24">
        <v>0.52</v>
      </c>
      <c r="I211" s="31">
        <v>6.7599</v>
      </c>
      <c r="J211" s="31"/>
      <c r="K211" s="35"/>
    </row>
    <row r="212" spans="1:11" x14ac:dyDescent="0.25">
      <c r="B212" s="8" t="s">
        <v>1411</v>
      </c>
      <c r="C212" s="57" t="s">
        <v>1412</v>
      </c>
      <c r="D212" s="54" t="s">
        <v>1413</v>
      </c>
      <c r="E212" s="6" t="s">
        <v>620</v>
      </c>
      <c r="F212" s="19">
        <v>5000000</v>
      </c>
      <c r="G212" s="24">
        <v>4904</v>
      </c>
      <c r="H212" s="24">
        <v>0.52</v>
      </c>
      <c r="I212" s="31">
        <v>6.8052999999999999</v>
      </c>
      <c r="J212" s="31"/>
      <c r="K212" s="35"/>
    </row>
    <row r="213" spans="1:11" x14ac:dyDescent="0.25">
      <c r="B213" s="8" t="s">
        <v>921</v>
      </c>
      <c r="C213" s="57" t="s">
        <v>922</v>
      </c>
      <c r="D213" s="54" t="s">
        <v>923</v>
      </c>
      <c r="E213" s="6" t="s">
        <v>620</v>
      </c>
      <c r="F213" s="19">
        <v>800000</v>
      </c>
      <c r="G213" s="24">
        <v>798.04</v>
      </c>
      <c r="H213" s="24">
        <v>0.08</v>
      </c>
      <c r="I213" s="31">
        <v>6.4005999999999998</v>
      </c>
      <c r="J213" s="31"/>
      <c r="K213" s="35"/>
    </row>
    <row r="214" spans="1:11" x14ac:dyDescent="0.25">
      <c r="C214" s="58" t="s">
        <v>39</v>
      </c>
      <c r="D214" s="54"/>
      <c r="E214" s="6"/>
      <c r="F214" s="19"/>
      <c r="G214" s="25">
        <v>66747.47</v>
      </c>
      <c r="H214" s="25">
        <v>7.1</v>
      </c>
      <c r="I214" s="31"/>
      <c r="J214" s="31"/>
      <c r="K214" s="35"/>
    </row>
    <row r="215" spans="1:11" x14ac:dyDescent="0.25">
      <c r="C215" s="57"/>
      <c r="D215" s="54"/>
      <c r="E215" s="6"/>
      <c r="F215" s="19"/>
      <c r="G215" s="24"/>
      <c r="H215" s="24"/>
      <c r="I215" s="31"/>
      <c r="J215" s="31"/>
      <c r="K215" s="35"/>
    </row>
    <row r="216" spans="1:11" x14ac:dyDescent="0.25">
      <c r="C216" s="58" t="s">
        <v>16</v>
      </c>
      <c r="D216" s="54"/>
      <c r="E216" s="6"/>
      <c r="F216" s="19"/>
      <c r="G216" s="24" t="s">
        <v>2</v>
      </c>
      <c r="H216" s="24" t="s">
        <v>2</v>
      </c>
      <c r="I216" s="31"/>
      <c r="J216" s="31"/>
      <c r="K216" s="35"/>
    </row>
    <row r="217" spans="1:11" x14ac:dyDescent="0.25">
      <c r="C217" s="57"/>
      <c r="D217" s="54"/>
      <c r="E217" s="6"/>
      <c r="F217" s="19"/>
      <c r="G217" s="24"/>
      <c r="H217" s="24"/>
      <c r="I217" s="31"/>
      <c r="J217" s="31"/>
      <c r="K217" s="35"/>
    </row>
    <row r="218" spans="1:11" x14ac:dyDescent="0.25">
      <c r="C218" s="58" t="s">
        <v>17</v>
      </c>
      <c r="D218" s="54"/>
      <c r="E218" s="6"/>
      <c r="F218" s="19"/>
      <c r="G218" s="24" t="s">
        <v>2</v>
      </c>
      <c r="H218" s="24" t="s">
        <v>2</v>
      </c>
      <c r="I218" s="31"/>
      <c r="J218" s="31"/>
      <c r="K218" s="35"/>
    </row>
    <row r="219" spans="1:11" x14ac:dyDescent="0.25">
      <c r="C219" s="57"/>
      <c r="D219" s="54"/>
      <c r="E219" s="6"/>
      <c r="F219" s="19"/>
      <c r="G219" s="24"/>
      <c r="H219" s="24"/>
      <c r="I219" s="31"/>
      <c r="J219" s="31"/>
      <c r="K219" s="35"/>
    </row>
    <row r="220" spans="1:11" x14ac:dyDescent="0.25">
      <c r="A220" s="10"/>
      <c r="B220" s="28"/>
      <c r="C220" s="58" t="s">
        <v>18</v>
      </c>
      <c r="D220" s="54"/>
      <c r="E220" s="6"/>
      <c r="F220" s="19"/>
      <c r="G220" s="24"/>
      <c r="H220" s="24"/>
      <c r="I220" s="31"/>
      <c r="J220" s="31"/>
      <c r="K220" s="35"/>
    </row>
    <row r="221" spans="1:11" x14ac:dyDescent="0.25">
      <c r="C221" s="59" t="s">
        <v>19</v>
      </c>
      <c r="D221" s="54"/>
      <c r="E221" s="6"/>
      <c r="F221" s="19"/>
      <c r="G221" s="24"/>
      <c r="H221" s="24"/>
      <c r="I221" s="31"/>
      <c r="J221" s="31"/>
      <c r="K221" s="35"/>
    </row>
    <row r="222" spans="1:11" x14ac:dyDescent="0.25">
      <c r="B222" s="8" t="s">
        <v>2051</v>
      </c>
      <c r="C222" s="57" t="s">
        <v>2052</v>
      </c>
      <c r="D222" s="54" t="s">
        <v>2053</v>
      </c>
      <c r="E222" s="6" t="s">
        <v>764</v>
      </c>
      <c r="F222" s="19">
        <v>190896816.32499999</v>
      </c>
      <c r="G222" s="24">
        <v>72674.8</v>
      </c>
      <c r="H222" s="24">
        <v>7.74</v>
      </c>
      <c r="I222" s="31"/>
      <c r="J222" s="31"/>
      <c r="K222" s="35"/>
    </row>
    <row r="223" spans="1:11" x14ac:dyDescent="0.25">
      <c r="C223" s="58" t="s">
        <v>39</v>
      </c>
      <c r="D223" s="54"/>
      <c r="E223" s="6"/>
      <c r="F223" s="19"/>
      <c r="G223" s="25">
        <v>72674.8</v>
      </c>
      <c r="H223" s="25">
        <v>7.74</v>
      </c>
      <c r="I223" s="31"/>
      <c r="J223" s="31"/>
      <c r="K223" s="35"/>
    </row>
    <row r="224" spans="1:11" x14ac:dyDescent="0.25">
      <c r="C224" s="57"/>
      <c r="D224" s="54"/>
      <c r="E224" s="6"/>
      <c r="F224" s="19"/>
      <c r="G224" s="24"/>
      <c r="H224" s="24"/>
      <c r="I224" s="31"/>
      <c r="J224" s="31"/>
      <c r="K224" s="35"/>
    </row>
    <row r="225" spans="1:54" x14ac:dyDescent="0.25">
      <c r="C225" s="58" t="s">
        <v>20</v>
      </c>
      <c r="D225" s="54"/>
      <c r="E225" s="6"/>
      <c r="F225" s="19"/>
      <c r="G225" s="24" t="s">
        <v>2</v>
      </c>
      <c r="H225" s="24" t="s">
        <v>2</v>
      </c>
      <c r="I225" s="31"/>
      <c r="J225" s="31"/>
      <c r="K225" s="35"/>
    </row>
    <row r="226" spans="1:54" x14ac:dyDescent="0.25">
      <c r="C226" s="57"/>
      <c r="D226" s="54"/>
      <c r="E226" s="6"/>
      <c r="F226" s="19"/>
      <c r="G226" s="24"/>
      <c r="H226" s="24"/>
      <c r="I226" s="31"/>
      <c r="J226" s="31"/>
      <c r="K226" s="35"/>
    </row>
    <row r="227" spans="1:54" x14ac:dyDescent="0.25">
      <c r="C227" s="58" t="s">
        <v>21</v>
      </c>
      <c r="D227" s="54"/>
      <c r="E227" s="6"/>
      <c r="F227" s="19"/>
      <c r="G227" s="24" t="s">
        <v>2</v>
      </c>
      <c r="H227" s="24" t="s">
        <v>2</v>
      </c>
      <c r="I227" s="31"/>
      <c r="J227" s="31"/>
      <c r="K227" s="35"/>
    </row>
    <row r="228" spans="1:54" x14ac:dyDescent="0.25">
      <c r="C228" s="57"/>
      <c r="D228" s="54"/>
      <c r="E228" s="6"/>
      <c r="F228" s="19"/>
      <c r="G228" s="24"/>
      <c r="H228" s="24"/>
      <c r="I228" s="31"/>
      <c r="J228" s="31"/>
      <c r="K228" s="35"/>
    </row>
    <row r="229" spans="1:54" x14ac:dyDescent="0.25">
      <c r="C229" s="58" t="s">
        <v>22</v>
      </c>
      <c r="D229" s="54"/>
      <c r="E229" s="6"/>
      <c r="F229" s="19"/>
      <c r="G229" s="24" t="s">
        <v>2</v>
      </c>
      <c r="H229" s="24" t="s">
        <v>2</v>
      </c>
      <c r="I229" s="31"/>
      <c r="J229" s="31"/>
      <c r="K229" s="35"/>
    </row>
    <row r="230" spans="1:54" x14ac:dyDescent="0.25">
      <c r="C230" s="57"/>
      <c r="D230" s="54"/>
      <c r="E230" s="6"/>
      <c r="F230" s="19"/>
      <c r="G230" s="24"/>
      <c r="H230" s="24"/>
      <c r="I230" s="31"/>
      <c r="J230" s="31"/>
      <c r="K230" s="35"/>
    </row>
    <row r="231" spans="1:54" x14ac:dyDescent="0.25">
      <c r="C231" s="59" t="s">
        <v>23</v>
      </c>
      <c r="D231" s="54"/>
      <c r="E231" s="6"/>
      <c r="F231" s="19"/>
      <c r="G231" s="24"/>
      <c r="H231" s="24"/>
      <c r="I231" s="31"/>
      <c r="J231" s="31"/>
      <c r="K231" s="35"/>
    </row>
    <row r="232" spans="1:54" x14ac:dyDescent="0.25">
      <c r="B232" s="8" t="s">
        <v>37</v>
      </c>
      <c r="C232" s="57" t="s">
        <v>38</v>
      </c>
      <c r="D232" s="54"/>
      <c r="E232" s="6"/>
      <c r="F232" s="19"/>
      <c r="G232" s="24">
        <v>45834.78</v>
      </c>
      <c r="H232" s="24">
        <v>4.88</v>
      </c>
      <c r="I232" s="31"/>
      <c r="J232" s="31"/>
      <c r="K232" s="35"/>
    </row>
    <row r="233" spans="1:54" x14ac:dyDescent="0.25">
      <c r="C233" s="58" t="s">
        <v>39</v>
      </c>
      <c r="D233" s="54"/>
      <c r="E233" s="6"/>
      <c r="F233" s="19"/>
      <c r="G233" s="25">
        <v>45834.78</v>
      </c>
      <c r="H233" s="25">
        <v>4.88</v>
      </c>
      <c r="I233" s="31"/>
      <c r="J233" s="31"/>
      <c r="K233" s="35"/>
    </row>
    <row r="234" spans="1:54" x14ac:dyDescent="0.25">
      <c r="C234" s="57"/>
      <c r="D234" s="54"/>
      <c r="E234" s="6"/>
      <c r="F234" s="19"/>
      <c r="G234" s="24"/>
      <c r="H234" s="24"/>
      <c r="I234" s="31"/>
      <c r="J234" s="31"/>
      <c r="K234" s="35"/>
    </row>
    <row r="235" spans="1:54" x14ac:dyDescent="0.25">
      <c r="A235" s="10"/>
      <c r="B235" s="28"/>
      <c r="C235" s="58" t="s">
        <v>24</v>
      </c>
      <c r="D235" s="54"/>
      <c r="E235" s="6"/>
      <c r="F235" s="19"/>
      <c r="G235" s="24"/>
      <c r="H235" s="24"/>
      <c r="I235" s="31"/>
      <c r="J235" s="31"/>
      <c r="K235" s="35"/>
    </row>
    <row r="236" spans="1:54" s="2" customFormat="1" ht="13.5" x14ac:dyDescent="0.25">
      <c r="A236" s="28"/>
      <c r="B236" s="28"/>
      <c r="C236" s="57" t="s">
        <v>4815</v>
      </c>
      <c r="D236" s="54"/>
      <c r="E236" s="6"/>
      <c r="F236" s="19"/>
      <c r="G236" s="24">
        <v>5010</v>
      </c>
      <c r="H236" s="24">
        <v>0.53</v>
      </c>
      <c r="I236" s="31"/>
      <c r="J236" s="31"/>
      <c r="K236" s="35"/>
      <c r="L236" s="3"/>
      <c r="AI236" s="3"/>
      <c r="AV236" s="3"/>
      <c r="AX236" s="3"/>
      <c r="BB236" s="3"/>
    </row>
    <row r="237" spans="1:54" x14ac:dyDescent="0.25">
      <c r="B237" s="8"/>
      <c r="C237" s="57" t="s">
        <v>40</v>
      </c>
      <c r="D237" s="54"/>
      <c r="E237" s="6"/>
      <c r="F237" s="19"/>
      <c r="G237" s="24">
        <v>-296.28999999999996</v>
      </c>
      <c r="H237" s="24">
        <v>4.9999999999999975E-2</v>
      </c>
      <c r="I237" s="31"/>
      <c r="J237" s="31"/>
      <c r="K237" s="35"/>
    </row>
    <row r="238" spans="1:54" x14ac:dyDescent="0.25">
      <c r="C238" s="58" t="s">
        <v>39</v>
      </c>
      <c r="D238" s="54"/>
      <c r="E238" s="6"/>
      <c r="F238" s="19"/>
      <c r="G238" s="25">
        <v>4713.71</v>
      </c>
      <c r="H238" s="25">
        <v>0.57999999999999996</v>
      </c>
      <c r="I238" s="31"/>
      <c r="J238" s="31"/>
      <c r="K238" s="35"/>
    </row>
    <row r="239" spans="1:54" x14ac:dyDescent="0.25">
      <c r="C239" s="57"/>
      <c r="D239" s="54"/>
      <c r="E239" s="6"/>
      <c r="F239" s="19"/>
      <c r="G239" s="24"/>
      <c r="H239" s="24"/>
      <c r="I239" s="31"/>
      <c r="J239" s="31"/>
      <c r="K239" s="35"/>
    </row>
    <row r="240" spans="1:54" x14ac:dyDescent="0.25">
      <c r="C240" s="60" t="s">
        <v>41</v>
      </c>
      <c r="D240" s="55"/>
      <c r="E240" s="5"/>
      <c r="F240" s="20"/>
      <c r="G240" s="26">
        <v>939013.34</v>
      </c>
      <c r="H240" s="26">
        <v>99.999999999999986</v>
      </c>
      <c r="I240" s="32"/>
      <c r="J240" s="32"/>
      <c r="K240" s="36"/>
    </row>
    <row r="242" spans="2:9" s="50" customFormat="1" ht="15.75" x14ac:dyDescent="0.3">
      <c r="C242" s="50" t="s">
        <v>4638</v>
      </c>
      <c r="F242" s="51"/>
      <c r="G242" s="51"/>
      <c r="H242" s="51"/>
    </row>
    <row r="243" spans="2:9" s="42" customFormat="1" ht="27" x14ac:dyDescent="0.25">
      <c r="B243" s="43"/>
      <c r="C243" s="43" t="s">
        <v>4633</v>
      </c>
      <c r="D243" s="43" t="s">
        <v>4634</v>
      </c>
      <c r="E243" s="43" t="s">
        <v>4635</v>
      </c>
      <c r="F243" s="44" t="s">
        <v>31</v>
      </c>
      <c r="G243" s="45" t="s">
        <v>4636</v>
      </c>
      <c r="H243" s="44" t="s">
        <v>33</v>
      </c>
      <c r="I243" s="43" t="s">
        <v>36</v>
      </c>
    </row>
    <row r="244" spans="2:9" s="42" customFormat="1" ht="13.5" x14ac:dyDescent="0.25">
      <c r="B244" s="43"/>
      <c r="C244" s="43" t="s">
        <v>4632</v>
      </c>
      <c r="D244" s="43"/>
      <c r="E244" s="43"/>
      <c r="F244" s="44"/>
      <c r="G244" s="45"/>
      <c r="H244" s="44"/>
      <c r="I244" s="43"/>
    </row>
    <row r="245" spans="2:9" s="2" customFormat="1" ht="13.5" x14ac:dyDescent="0.25">
      <c r="B245" s="46">
        <v>2215065</v>
      </c>
      <c r="C245" s="46" t="s">
        <v>4642</v>
      </c>
      <c r="D245" s="46" t="s">
        <v>4631</v>
      </c>
      <c r="E245" s="46" t="s">
        <v>64</v>
      </c>
      <c r="F245" s="47">
        <v>-2283900</v>
      </c>
      <c r="G245" s="47">
        <v>-60836.244299999998</v>
      </c>
      <c r="H245" s="47">
        <v>-6.48</v>
      </c>
      <c r="I245" s="46"/>
    </row>
    <row r="246" spans="2:9" s="2" customFormat="1" ht="13.5" x14ac:dyDescent="0.25">
      <c r="B246" s="46">
        <v>2215121</v>
      </c>
      <c r="C246" s="46" t="s">
        <v>4643</v>
      </c>
      <c r="D246" s="46" t="s">
        <v>4631</v>
      </c>
      <c r="E246" s="46" t="s">
        <v>60</v>
      </c>
      <c r="F246" s="47">
        <v>-2851800</v>
      </c>
      <c r="G246" s="47">
        <v>-27261.7821</v>
      </c>
      <c r="H246" s="47">
        <v>-2.9</v>
      </c>
      <c r="I246" s="46"/>
    </row>
    <row r="247" spans="2:9" s="2" customFormat="1" ht="13.5" x14ac:dyDescent="0.25">
      <c r="B247" s="46">
        <v>2215115</v>
      </c>
      <c r="C247" s="46" t="s">
        <v>4644</v>
      </c>
      <c r="D247" s="46" t="s">
        <v>4631</v>
      </c>
      <c r="E247" s="46" t="s">
        <v>60</v>
      </c>
      <c r="F247" s="47">
        <v>-1521300</v>
      </c>
      <c r="G247" s="47">
        <v>-24698.305499999999</v>
      </c>
      <c r="H247" s="47">
        <v>-2.63</v>
      </c>
      <c r="I247" s="46"/>
    </row>
    <row r="248" spans="2:9" s="2" customFormat="1" ht="13.5" x14ac:dyDescent="0.25">
      <c r="B248" s="46">
        <v>2215076</v>
      </c>
      <c r="C248" s="46" t="s">
        <v>4645</v>
      </c>
      <c r="D248" s="46" t="s">
        <v>4631</v>
      </c>
      <c r="E248" s="46" t="s">
        <v>60</v>
      </c>
      <c r="F248" s="47">
        <v>-2142000</v>
      </c>
      <c r="G248" s="47">
        <v>-19755.666000000001</v>
      </c>
      <c r="H248" s="47">
        <v>-2.1</v>
      </c>
      <c r="I248" s="46"/>
    </row>
    <row r="249" spans="2:9" s="2" customFormat="1" ht="13.5" x14ac:dyDescent="0.25">
      <c r="B249" s="46">
        <v>2215168</v>
      </c>
      <c r="C249" s="46" t="s">
        <v>4646</v>
      </c>
      <c r="D249" s="46" t="s">
        <v>4631</v>
      </c>
      <c r="E249" s="46" t="s">
        <v>206</v>
      </c>
      <c r="F249" s="47">
        <v>-698250</v>
      </c>
      <c r="G249" s="47">
        <v>-17380.489874999999</v>
      </c>
      <c r="H249" s="47">
        <v>-1.85</v>
      </c>
      <c r="I249" s="46"/>
    </row>
    <row r="250" spans="2:9" s="2" customFormat="1" ht="13.5" x14ac:dyDescent="0.25">
      <c r="B250" s="46">
        <v>2215112</v>
      </c>
      <c r="C250" s="46" t="s">
        <v>4648</v>
      </c>
      <c r="D250" s="46" t="s">
        <v>4631</v>
      </c>
      <c r="E250" s="46" t="s">
        <v>75</v>
      </c>
      <c r="F250" s="47">
        <v>-912000</v>
      </c>
      <c r="G250" s="47">
        <v>-15741.12</v>
      </c>
      <c r="H250" s="47">
        <v>-1.68</v>
      </c>
      <c r="I250" s="46"/>
    </row>
    <row r="251" spans="2:9" s="2" customFormat="1" ht="13.5" x14ac:dyDescent="0.25">
      <c r="B251" s="46">
        <v>2215175</v>
      </c>
      <c r="C251" s="46" t="s">
        <v>4647</v>
      </c>
      <c r="D251" s="46" t="s">
        <v>4631</v>
      </c>
      <c r="E251" s="46" t="s">
        <v>128</v>
      </c>
      <c r="F251" s="47">
        <v>-1600900</v>
      </c>
      <c r="G251" s="47">
        <v>-15736.046549999999</v>
      </c>
      <c r="H251" s="47">
        <v>-1.68</v>
      </c>
      <c r="I251" s="46"/>
    </row>
    <row r="252" spans="2:9" s="2" customFormat="1" ht="13.5" x14ac:dyDescent="0.25">
      <c r="B252" s="46">
        <v>2215064</v>
      </c>
      <c r="C252" s="46" t="s">
        <v>4649</v>
      </c>
      <c r="D252" s="46" t="s">
        <v>4631</v>
      </c>
      <c r="E252" s="46" t="s">
        <v>53</v>
      </c>
      <c r="F252" s="47">
        <v>-453600</v>
      </c>
      <c r="G252" s="47">
        <v>-14984.449199999999</v>
      </c>
      <c r="H252" s="47">
        <v>-1.6</v>
      </c>
      <c r="I252" s="46"/>
    </row>
    <row r="253" spans="2:9" s="2" customFormat="1" ht="13.5" x14ac:dyDescent="0.25">
      <c r="B253" s="46">
        <v>2215135</v>
      </c>
      <c r="C253" s="46" t="s">
        <v>4650</v>
      </c>
      <c r="D253" s="46" t="s">
        <v>4631</v>
      </c>
      <c r="E253" s="46" t="s">
        <v>60</v>
      </c>
      <c r="F253" s="47">
        <v>-750000</v>
      </c>
      <c r="G253" s="47">
        <v>-14837.25</v>
      </c>
      <c r="H253" s="47">
        <v>-1.58</v>
      </c>
      <c r="I253" s="46"/>
    </row>
    <row r="254" spans="2:9" s="2" customFormat="1" ht="13.5" x14ac:dyDescent="0.25">
      <c r="B254" s="46">
        <v>2215181</v>
      </c>
      <c r="C254" s="46" t="s">
        <v>4652</v>
      </c>
      <c r="D254" s="46" t="s">
        <v>4631</v>
      </c>
      <c r="E254" s="46" t="s">
        <v>191</v>
      </c>
      <c r="F254" s="47">
        <v>-13073500</v>
      </c>
      <c r="G254" s="47">
        <v>-13942.88775</v>
      </c>
      <c r="H254" s="47">
        <v>-1.48</v>
      </c>
      <c r="I254" s="46"/>
    </row>
    <row r="255" spans="2:9" s="2" customFormat="1" ht="13.5" x14ac:dyDescent="0.25">
      <c r="B255" s="46">
        <v>2215070</v>
      </c>
      <c r="C255" s="46" t="s">
        <v>4651</v>
      </c>
      <c r="D255" s="46" t="s">
        <v>4631</v>
      </c>
      <c r="E255" s="46" t="s">
        <v>75</v>
      </c>
      <c r="F255" s="47">
        <v>-3259800</v>
      </c>
      <c r="G255" s="47">
        <v>-13922.605799999999</v>
      </c>
      <c r="H255" s="47">
        <v>-1.48</v>
      </c>
      <c r="I255" s="46"/>
    </row>
    <row r="256" spans="2:9" s="2" customFormat="1" ht="13.5" x14ac:dyDescent="0.25">
      <c r="B256" s="46">
        <v>2215193</v>
      </c>
      <c r="C256" s="46" t="s">
        <v>4653</v>
      </c>
      <c r="D256" s="46" t="s">
        <v>4631</v>
      </c>
      <c r="E256" s="46" t="s">
        <v>176</v>
      </c>
      <c r="F256" s="47">
        <v>-6384000</v>
      </c>
      <c r="G256" s="47">
        <v>-12541.368</v>
      </c>
      <c r="H256" s="47">
        <v>-1.34</v>
      </c>
      <c r="I256" s="46"/>
    </row>
    <row r="257" spans="2:9" s="2" customFormat="1" ht="13.5" x14ac:dyDescent="0.25">
      <c r="B257" s="46">
        <v>2215068</v>
      </c>
      <c r="C257" s="46" t="s">
        <v>4654</v>
      </c>
      <c r="D257" s="46" t="s">
        <v>4631</v>
      </c>
      <c r="E257" s="46" t="s">
        <v>549</v>
      </c>
      <c r="F257" s="47">
        <v>-1623750</v>
      </c>
      <c r="G257" s="47">
        <v>-12031.987499999999</v>
      </c>
      <c r="H257" s="47">
        <v>-1.28</v>
      </c>
      <c r="I257" s="46"/>
    </row>
    <row r="258" spans="2:9" s="2" customFormat="1" ht="13.5" x14ac:dyDescent="0.25">
      <c r="B258" s="46">
        <v>2215195</v>
      </c>
      <c r="C258" s="46" t="s">
        <v>4655</v>
      </c>
      <c r="D258" s="46" t="s">
        <v>4631</v>
      </c>
      <c r="E258" s="46" t="s">
        <v>278</v>
      </c>
      <c r="F258" s="47">
        <v>-1799600</v>
      </c>
      <c r="G258" s="47">
        <v>-10658.130999999999</v>
      </c>
      <c r="H258" s="47">
        <v>-1.1399999999999999</v>
      </c>
      <c r="I258" s="46"/>
    </row>
    <row r="259" spans="2:9" s="2" customFormat="1" ht="13.5" x14ac:dyDescent="0.25">
      <c r="B259" s="46">
        <v>2215122</v>
      </c>
      <c r="C259" s="46" t="s">
        <v>4656</v>
      </c>
      <c r="D259" s="46" t="s">
        <v>4631</v>
      </c>
      <c r="E259" s="46" t="s">
        <v>278</v>
      </c>
      <c r="F259" s="47">
        <v>-2256000</v>
      </c>
      <c r="G259" s="47">
        <v>-10596.432000000001</v>
      </c>
      <c r="H259" s="47">
        <v>-1.1299999999999999</v>
      </c>
      <c r="I259" s="46"/>
    </row>
    <row r="260" spans="2:9" s="2" customFormat="1" ht="13.5" x14ac:dyDescent="0.25">
      <c r="B260" s="46">
        <v>2215251</v>
      </c>
      <c r="C260" s="46" t="s">
        <v>4657</v>
      </c>
      <c r="D260" s="46" t="s">
        <v>4631</v>
      </c>
      <c r="E260" s="46" t="s">
        <v>64</v>
      </c>
      <c r="F260" s="47">
        <v>-10360000</v>
      </c>
      <c r="G260" s="47">
        <v>-10318.56</v>
      </c>
      <c r="H260" s="47">
        <v>-1.1000000000000001</v>
      </c>
      <c r="I260" s="46"/>
    </row>
    <row r="261" spans="2:9" s="2" customFormat="1" ht="13.5" x14ac:dyDescent="0.25">
      <c r="B261" s="46">
        <v>2215197</v>
      </c>
      <c r="C261" s="46" t="s">
        <v>4658</v>
      </c>
      <c r="D261" s="46" t="s">
        <v>4631</v>
      </c>
      <c r="E261" s="46" t="s">
        <v>165</v>
      </c>
      <c r="F261" s="47">
        <v>-699550</v>
      </c>
      <c r="G261" s="47">
        <v>-9768.8659750000006</v>
      </c>
      <c r="H261" s="47">
        <v>-1.04</v>
      </c>
      <c r="I261" s="46"/>
    </row>
    <row r="262" spans="2:9" s="2" customFormat="1" ht="13.5" x14ac:dyDescent="0.25">
      <c r="B262" s="46">
        <v>2215180</v>
      </c>
      <c r="C262" s="46" t="s">
        <v>4659</v>
      </c>
      <c r="D262" s="46" t="s">
        <v>4631</v>
      </c>
      <c r="E262" s="46" t="s">
        <v>295</v>
      </c>
      <c r="F262" s="47">
        <v>-4579875</v>
      </c>
      <c r="G262" s="47">
        <v>-9757.4236875000006</v>
      </c>
      <c r="H262" s="47">
        <v>-1.04</v>
      </c>
      <c r="I262" s="46"/>
    </row>
    <row r="263" spans="2:9" s="2" customFormat="1" ht="13.5" x14ac:dyDescent="0.25">
      <c r="B263" s="46">
        <v>2215179</v>
      </c>
      <c r="C263" s="46" t="s">
        <v>4660</v>
      </c>
      <c r="D263" s="46" t="s">
        <v>4631</v>
      </c>
      <c r="E263" s="46" t="s">
        <v>86</v>
      </c>
      <c r="F263" s="47">
        <v>-1805475</v>
      </c>
      <c r="G263" s="47">
        <v>-9553.6709625000003</v>
      </c>
      <c r="H263" s="47">
        <v>-1.02</v>
      </c>
      <c r="I263" s="46"/>
    </row>
    <row r="264" spans="2:9" s="2" customFormat="1" ht="13.5" x14ac:dyDescent="0.25">
      <c r="B264" s="46">
        <v>2215083</v>
      </c>
      <c r="C264" s="46" t="s">
        <v>4661</v>
      </c>
      <c r="D264" s="46" t="s">
        <v>4631</v>
      </c>
      <c r="E264" s="46" t="s">
        <v>1878</v>
      </c>
      <c r="F264" s="47">
        <v>-8076900</v>
      </c>
      <c r="G264" s="47">
        <v>-9110.7432000000008</v>
      </c>
      <c r="H264" s="47">
        <v>-0.97</v>
      </c>
      <c r="I264" s="46"/>
    </row>
    <row r="265" spans="2:9" s="2" customFormat="1" ht="13.5" x14ac:dyDescent="0.25">
      <c r="B265" s="46">
        <v>2215073</v>
      </c>
      <c r="C265" s="46" t="s">
        <v>4662</v>
      </c>
      <c r="D265" s="46" t="s">
        <v>4631</v>
      </c>
      <c r="E265" s="46" t="s">
        <v>246</v>
      </c>
      <c r="F265" s="47">
        <v>-6130000</v>
      </c>
      <c r="G265" s="47">
        <v>-9041.75</v>
      </c>
      <c r="H265" s="47">
        <v>-0.96</v>
      </c>
      <c r="I265" s="46"/>
    </row>
    <row r="266" spans="2:9" s="2" customFormat="1" ht="13.5" x14ac:dyDescent="0.25">
      <c r="B266" s="46">
        <v>2215133</v>
      </c>
      <c r="C266" s="46" t="s">
        <v>4663</v>
      </c>
      <c r="D266" s="46" t="s">
        <v>4631</v>
      </c>
      <c r="E266" s="46" t="s">
        <v>191</v>
      </c>
      <c r="F266" s="47">
        <v>-1151550</v>
      </c>
      <c r="G266" s="47">
        <v>-8083.3052250000001</v>
      </c>
      <c r="H266" s="47">
        <v>-0.86</v>
      </c>
      <c r="I266" s="46"/>
    </row>
    <row r="267" spans="2:9" s="2" customFormat="1" ht="13.5" x14ac:dyDescent="0.25">
      <c r="B267" s="46">
        <v>2215081</v>
      </c>
      <c r="C267" s="46" t="s">
        <v>4664</v>
      </c>
      <c r="D267" s="46" t="s">
        <v>4631</v>
      </c>
      <c r="E267" s="46" t="s">
        <v>60</v>
      </c>
      <c r="F267" s="47">
        <v>-4299750</v>
      </c>
      <c r="G267" s="47">
        <v>-7993.2352499999997</v>
      </c>
      <c r="H267" s="47">
        <v>-0.85</v>
      </c>
      <c r="I267" s="46"/>
    </row>
    <row r="268" spans="2:9" s="2" customFormat="1" ht="13.5" x14ac:dyDescent="0.25">
      <c r="B268" s="46">
        <v>2215067</v>
      </c>
      <c r="C268" s="46" t="s">
        <v>4665</v>
      </c>
      <c r="D268" s="46" t="s">
        <v>4631</v>
      </c>
      <c r="E268" s="46" t="s">
        <v>938</v>
      </c>
      <c r="F268" s="47">
        <v>-314000</v>
      </c>
      <c r="G268" s="47">
        <v>-7892.5469999999996</v>
      </c>
      <c r="H268" s="47">
        <v>-0.84</v>
      </c>
      <c r="I268" s="46"/>
    </row>
    <row r="269" spans="2:9" s="2" customFormat="1" ht="13.5" x14ac:dyDescent="0.25">
      <c r="B269" s="46">
        <v>2215130</v>
      </c>
      <c r="C269" s="46" t="s">
        <v>4666</v>
      </c>
      <c r="D269" s="46" t="s">
        <v>4631</v>
      </c>
      <c r="E269" s="46" t="s">
        <v>206</v>
      </c>
      <c r="F269" s="47">
        <v>-8141250</v>
      </c>
      <c r="G269" s="47">
        <v>-7380.0431250000001</v>
      </c>
      <c r="H269" s="47">
        <v>-0.79</v>
      </c>
      <c r="I269" s="46"/>
    </row>
    <row r="270" spans="2:9" s="2" customFormat="1" ht="13.5" x14ac:dyDescent="0.25">
      <c r="B270" s="46">
        <v>2215163</v>
      </c>
      <c r="C270" s="46" t="s">
        <v>4668</v>
      </c>
      <c r="D270" s="46" t="s">
        <v>4631</v>
      </c>
      <c r="E270" s="46" t="s">
        <v>295</v>
      </c>
      <c r="F270" s="47">
        <v>-3132000</v>
      </c>
      <c r="G270" s="47">
        <v>-7350.8040000000001</v>
      </c>
      <c r="H270" s="47">
        <v>-0.78</v>
      </c>
      <c r="I270" s="46"/>
    </row>
    <row r="271" spans="2:9" s="2" customFormat="1" ht="13.5" x14ac:dyDescent="0.25">
      <c r="B271" s="46">
        <v>2215162</v>
      </c>
      <c r="C271" s="46" t="s">
        <v>4667</v>
      </c>
      <c r="D271" s="46" t="s">
        <v>4631</v>
      </c>
      <c r="E271" s="46" t="s">
        <v>60</v>
      </c>
      <c r="F271" s="47">
        <v>-14224000</v>
      </c>
      <c r="G271" s="47">
        <v>-7325.36</v>
      </c>
      <c r="H271" s="47">
        <v>-0.78</v>
      </c>
      <c r="I271" s="46"/>
    </row>
    <row r="272" spans="2:9" s="2" customFormat="1" ht="13.5" x14ac:dyDescent="0.25">
      <c r="B272" s="46">
        <v>2215087</v>
      </c>
      <c r="C272" s="46" t="s">
        <v>4669</v>
      </c>
      <c r="D272" s="46" t="s">
        <v>4631</v>
      </c>
      <c r="E272" s="46" t="s">
        <v>79</v>
      </c>
      <c r="F272" s="47">
        <v>-8767500</v>
      </c>
      <c r="G272" s="47">
        <v>-7220.0362500000001</v>
      </c>
      <c r="H272" s="47">
        <v>-0.77</v>
      </c>
      <c r="I272" s="46"/>
    </row>
    <row r="273" spans="2:9" s="2" customFormat="1" ht="13.5" x14ac:dyDescent="0.25">
      <c r="B273" s="46">
        <v>2215136</v>
      </c>
      <c r="C273" s="46" t="s">
        <v>4670</v>
      </c>
      <c r="D273" s="46" t="s">
        <v>4631</v>
      </c>
      <c r="E273" s="46" t="s">
        <v>64</v>
      </c>
      <c r="F273" s="47">
        <v>-6541292</v>
      </c>
      <c r="G273" s="47">
        <v>-6865.0859540000001</v>
      </c>
      <c r="H273" s="47">
        <v>-0.73</v>
      </c>
      <c r="I273" s="46"/>
    </row>
    <row r="274" spans="2:9" s="2" customFormat="1" ht="13.5" x14ac:dyDescent="0.25">
      <c r="B274" s="46">
        <v>2215131</v>
      </c>
      <c r="C274" s="46" t="s">
        <v>4671</v>
      </c>
      <c r="D274" s="46" t="s">
        <v>4631</v>
      </c>
      <c r="E274" s="46" t="s">
        <v>172</v>
      </c>
      <c r="F274" s="47">
        <v>-1520000</v>
      </c>
      <c r="G274" s="47">
        <v>-6821.76</v>
      </c>
      <c r="H274" s="47">
        <v>-0.73</v>
      </c>
      <c r="I274" s="46"/>
    </row>
    <row r="275" spans="2:9" s="2" customFormat="1" ht="13.5" x14ac:dyDescent="0.25">
      <c r="B275" s="46">
        <v>2215103</v>
      </c>
      <c r="C275" s="46" t="s">
        <v>4672</v>
      </c>
      <c r="D275" s="46" t="s">
        <v>4631</v>
      </c>
      <c r="E275" s="46" t="s">
        <v>128</v>
      </c>
      <c r="F275" s="47">
        <v>-144375</v>
      </c>
      <c r="G275" s="47">
        <v>-6552.0262499999999</v>
      </c>
      <c r="H275" s="47">
        <v>-0.7</v>
      </c>
      <c r="I275" s="46"/>
    </row>
    <row r="276" spans="2:9" s="2" customFormat="1" ht="13.5" x14ac:dyDescent="0.25">
      <c r="B276" s="46">
        <v>2215167</v>
      </c>
      <c r="C276" s="46" t="s">
        <v>4673</v>
      </c>
      <c r="D276" s="46" t="s">
        <v>4631</v>
      </c>
      <c r="E276" s="46" t="s">
        <v>64</v>
      </c>
      <c r="F276" s="47">
        <v>-4568000</v>
      </c>
      <c r="G276" s="47">
        <v>-6502.5479999999998</v>
      </c>
      <c r="H276" s="47">
        <v>-0.69</v>
      </c>
      <c r="I276" s="46"/>
    </row>
    <row r="277" spans="2:9" s="2" customFormat="1" ht="13.5" x14ac:dyDescent="0.25">
      <c r="B277" s="46">
        <v>2215196</v>
      </c>
      <c r="C277" s="46" t="s">
        <v>4674</v>
      </c>
      <c r="D277" s="46" t="s">
        <v>4631</v>
      </c>
      <c r="E277" s="46" t="s">
        <v>60</v>
      </c>
      <c r="F277" s="47">
        <v>-2212200</v>
      </c>
      <c r="G277" s="47">
        <v>-5954.1363000000001</v>
      </c>
      <c r="H277" s="47">
        <v>-0.63</v>
      </c>
      <c r="I277" s="46"/>
    </row>
    <row r="278" spans="2:9" s="2" customFormat="1" ht="13.5" x14ac:dyDescent="0.25">
      <c r="B278" s="46">
        <v>2215138</v>
      </c>
      <c r="C278" s="46" t="s">
        <v>4675</v>
      </c>
      <c r="D278" s="46" t="s">
        <v>4631</v>
      </c>
      <c r="E278" s="46" t="s">
        <v>71</v>
      </c>
      <c r="F278" s="47">
        <v>-263700</v>
      </c>
      <c r="G278" s="47">
        <v>-5860.6006500000003</v>
      </c>
      <c r="H278" s="47">
        <v>-0.62</v>
      </c>
      <c r="I278" s="46"/>
    </row>
    <row r="279" spans="2:9" s="2" customFormat="1" ht="13.5" x14ac:dyDescent="0.25">
      <c r="B279" s="46">
        <v>2215213</v>
      </c>
      <c r="C279" s="46" t="s">
        <v>4676</v>
      </c>
      <c r="D279" s="46" t="s">
        <v>4631</v>
      </c>
      <c r="E279" s="46" t="s">
        <v>151</v>
      </c>
      <c r="F279" s="47">
        <v>-875000</v>
      </c>
      <c r="G279" s="47">
        <v>-5725.125</v>
      </c>
      <c r="H279" s="47">
        <v>-0.61</v>
      </c>
      <c r="I279" s="46"/>
    </row>
    <row r="280" spans="2:9" s="2" customFormat="1" ht="13.5" x14ac:dyDescent="0.25">
      <c r="B280" s="46">
        <v>2215095</v>
      </c>
      <c r="C280" s="46" t="s">
        <v>4677</v>
      </c>
      <c r="D280" s="46" t="s">
        <v>4631</v>
      </c>
      <c r="E280" s="46" t="s">
        <v>128</v>
      </c>
      <c r="F280" s="47">
        <v>-585650</v>
      </c>
      <c r="G280" s="47">
        <v>-5615.2121999999999</v>
      </c>
      <c r="H280" s="47">
        <v>-0.6</v>
      </c>
      <c r="I280" s="46"/>
    </row>
    <row r="281" spans="2:9" s="2" customFormat="1" ht="13.5" x14ac:dyDescent="0.25">
      <c r="B281" s="46">
        <v>2215156</v>
      </c>
      <c r="C281" s="46" t="s">
        <v>4678</v>
      </c>
      <c r="D281" s="46" t="s">
        <v>4631</v>
      </c>
      <c r="E281" s="46" t="s">
        <v>387</v>
      </c>
      <c r="F281" s="47">
        <v>-3518900</v>
      </c>
      <c r="G281" s="47">
        <v>-5471.8895000000002</v>
      </c>
      <c r="H281" s="47">
        <v>-0.57999999999999996</v>
      </c>
      <c r="I281" s="46"/>
    </row>
    <row r="282" spans="2:9" s="2" customFormat="1" ht="13.5" x14ac:dyDescent="0.25">
      <c r="B282" s="46">
        <v>2215188</v>
      </c>
      <c r="C282" s="46" t="s">
        <v>4680</v>
      </c>
      <c r="D282" s="46" t="s">
        <v>4631</v>
      </c>
      <c r="E282" s="46" t="s">
        <v>75</v>
      </c>
      <c r="F282" s="47">
        <v>-63000</v>
      </c>
      <c r="G282" s="47">
        <v>-4976.7165000000005</v>
      </c>
      <c r="H282" s="47">
        <v>-0.53</v>
      </c>
      <c r="I282" s="46"/>
    </row>
    <row r="283" spans="2:9" s="2" customFormat="1" ht="13.5" x14ac:dyDescent="0.25">
      <c r="B283" s="46">
        <v>2215142</v>
      </c>
      <c r="C283" s="46" t="s">
        <v>4679</v>
      </c>
      <c r="D283" s="46" t="s">
        <v>4631</v>
      </c>
      <c r="E283" s="46" t="s">
        <v>64</v>
      </c>
      <c r="F283" s="47">
        <v>-4452000</v>
      </c>
      <c r="G283" s="47">
        <v>-4935.0420000000004</v>
      </c>
      <c r="H283" s="47">
        <v>-0.53</v>
      </c>
      <c r="I283" s="46"/>
    </row>
    <row r="284" spans="2:9" s="2" customFormat="1" ht="13.5" x14ac:dyDescent="0.25">
      <c r="B284" s="46">
        <v>2215078</v>
      </c>
      <c r="C284" s="46" t="s">
        <v>4681</v>
      </c>
      <c r="D284" s="46" t="s">
        <v>4631</v>
      </c>
      <c r="E284" s="46" t="s">
        <v>64</v>
      </c>
      <c r="F284" s="47">
        <v>-328500</v>
      </c>
      <c r="G284" s="47">
        <v>-4805.13375</v>
      </c>
      <c r="H284" s="47">
        <v>-0.51</v>
      </c>
      <c r="I284" s="46"/>
    </row>
    <row r="285" spans="2:9" s="2" customFormat="1" ht="13.5" x14ac:dyDescent="0.25">
      <c r="B285" s="46">
        <v>2215169</v>
      </c>
      <c r="C285" s="46" t="s">
        <v>4682</v>
      </c>
      <c r="D285" s="46" t="s">
        <v>4631</v>
      </c>
      <c r="E285" s="46" t="s">
        <v>191</v>
      </c>
      <c r="F285" s="47">
        <v>-5640000</v>
      </c>
      <c r="G285" s="47">
        <v>-4684.0200000000004</v>
      </c>
      <c r="H285" s="47">
        <v>-0.5</v>
      </c>
      <c r="I285" s="46"/>
    </row>
    <row r="286" spans="2:9" s="2" customFormat="1" ht="13.5" x14ac:dyDescent="0.25">
      <c r="B286" s="46">
        <v>2215129</v>
      </c>
      <c r="C286" s="46" t="s">
        <v>4683</v>
      </c>
      <c r="D286" s="46" t="s">
        <v>4631</v>
      </c>
      <c r="E286" s="46" t="s">
        <v>53</v>
      </c>
      <c r="F286" s="47">
        <v>-346000</v>
      </c>
      <c r="G286" s="47">
        <v>-4533.9840000000004</v>
      </c>
      <c r="H286" s="47">
        <v>-0.48</v>
      </c>
      <c r="I286" s="46"/>
    </row>
    <row r="287" spans="2:9" s="2" customFormat="1" ht="13.5" x14ac:dyDescent="0.25">
      <c r="B287" s="46">
        <v>2215182</v>
      </c>
      <c r="C287" s="46" t="s">
        <v>4684</v>
      </c>
      <c r="D287" s="46" t="s">
        <v>4631</v>
      </c>
      <c r="E287" s="46" t="s">
        <v>53</v>
      </c>
      <c r="F287" s="47">
        <v>-372000</v>
      </c>
      <c r="G287" s="47">
        <v>-4183.326</v>
      </c>
      <c r="H287" s="47">
        <v>-0.45</v>
      </c>
      <c r="I287" s="46"/>
    </row>
    <row r="288" spans="2:9" s="2" customFormat="1" ht="13.5" x14ac:dyDescent="0.25">
      <c r="B288" s="46">
        <v>2215158</v>
      </c>
      <c r="C288" s="46" t="s">
        <v>4685</v>
      </c>
      <c r="D288" s="46" t="s">
        <v>4631</v>
      </c>
      <c r="E288" s="46" t="s">
        <v>64</v>
      </c>
      <c r="F288" s="47">
        <v>-534050</v>
      </c>
      <c r="G288" s="47">
        <v>-4140.4896500000004</v>
      </c>
      <c r="H288" s="47">
        <v>-0.44</v>
      </c>
      <c r="I288" s="46"/>
    </row>
    <row r="289" spans="2:9" s="2" customFormat="1" ht="13.5" x14ac:dyDescent="0.25">
      <c r="B289" s="46">
        <v>2215166</v>
      </c>
      <c r="C289" s="46" t="s">
        <v>4686</v>
      </c>
      <c r="D289" s="46" t="s">
        <v>4631</v>
      </c>
      <c r="E289" s="46" t="s">
        <v>60</v>
      </c>
      <c r="F289" s="47">
        <v>-2535000</v>
      </c>
      <c r="G289" s="47">
        <v>-4132.05</v>
      </c>
      <c r="H289" s="47">
        <v>-0.44</v>
      </c>
      <c r="I289" s="46"/>
    </row>
    <row r="290" spans="2:9" s="2" customFormat="1" ht="13.5" x14ac:dyDescent="0.25">
      <c r="B290" s="46">
        <v>2215170</v>
      </c>
      <c r="C290" s="46" t="s">
        <v>4687</v>
      </c>
      <c r="D290" s="46" t="s">
        <v>4631</v>
      </c>
      <c r="E290" s="46" t="s">
        <v>60</v>
      </c>
      <c r="F290" s="47">
        <v>-702000</v>
      </c>
      <c r="G290" s="47">
        <v>-4099.68</v>
      </c>
      <c r="H290" s="47">
        <v>-0.44</v>
      </c>
      <c r="I290" s="46"/>
    </row>
    <row r="291" spans="2:9" s="2" customFormat="1" ht="13.5" x14ac:dyDescent="0.25">
      <c r="B291" s="46">
        <v>2215108</v>
      </c>
      <c r="C291" s="46" t="s">
        <v>4690</v>
      </c>
      <c r="D291" s="46" t="s">
        <v>4631</v>
      </c>
      <c r="E291" s="46" t="s">
        <v>374</v>
      </c>
      <c r="F291" s="47">
        <v>-3852150</v>
      </c>
      <c r="G291" s="47">
        <v>-4071.72255</v>
      </c>
      <c r="H291" s="47">
        <v>-0.43</v>
      </c>
      <c r="I291" s="46"/>
    </row>
    <row r="292" spans="2:9" s="2" customFormat="1" ht="13.5" x14ac:dyDescent="0.25">
      <c r="B292" s="46">
        <v>2215090</v>
      </c>
      <c r="C292" s="46" t="s">
        <v>4688</v>
      </c>
      <c r="D292" s="46" t="s">
        <v>4631</v>
      </c>
      <c r="E292" s="46" t="s">
        <v>206</v>
      </c>
      <c r="F292" s="47">
        <v>-1110600</v>
      </c>
      <c r="G292" s="47">
        <v>-4070.3490000000002</v>
      </c>
      <c r="H292" s="47">
        <v>-0.43</v>
      </c>
      <c r="I292" s="46"/>
    </row>
    <row r="293" spans="2:9" s="2" customFormat="1" ht="13.5" x14ac:dyDescent="0.25">
      <c r="B293" s="46">
        <v>2215074</v>
      </c>
      <c r="C293" s="46" t="s">
        <v>4689</v>
      </c>
      <c r="D293" s="46" t="s">
        <v>4631</v>
      </c>
      <c r="E293" s="46" t="s">
        <v>117</v>
      </c>
      <c r="F293" s="47">
        <v>-126000</v>
      </c>
      <c r="G293" s="47">
        <v>-4028.5349999999999</v>
      </c>
      <c r="H293" s="47">
        <v>-0.43</v>
      </c>
      <c r="I293" s="46"/>
    </row>
    <row r="294" spans="2:9" s="2" customFormat="1" ht="13.5" x14ac:dyDescent="0.25">
      <c r="B294" s="46">
        <v>2215146</v>
      </c>
      <c r="C294" s="46" t="s">
        <v>4691</v>
      </c>
      <c r="D294" s="46" t="s">
        <v>4631</v>
      </c>
      <c r="E294" s="46" t="s">
        <v>278</v>
      </c>
      <c r="F294" s="47">
        <v>-542750</v>
      </c>
      <c r="G294" s="47">
        <v>-3853.2536249999998</v>
      </c>
      <c r="H294" s="47">
        <v>-0.41</v>
      </c>
      <c r="I294" s="46"/>
    </row>
    <row r="295" spans="2:9" s="2" customFormat="1" ht="13.5" x14ac:dyDescent="0.25">
      <c r="B295" s="46">
        <v>2215252</v>
      </c>
      <c r="C295" s="46" t="s">
        <v>4692</v>
      </c>
      <c r="D295" s="46" t="s">
        <v>4631</v>
      </c>
      <c r="E295" s="46" t="s">
        <v>64</v>
      </c>
      <c r="F295" s="47">
        <v>-2203200</v>
      </c>
      <c r="G295" s="47">
        <v>-3783.9960000000001</v>
      </c>
      <c r="H295" s="47">
        <v>-0.4</v>
      </c>
      <c r="I295" s="46"/>
    </row>
    <row r="296" spans="2:9" s="2" customFormat="1" ht="13.5" x14ac:dyDescent="0.25">
      <c r="B296" s="46">
        <v>2215123</v>
      </c>
      <c r="C296" s="46" t="s">
        <v>4693</v>
      </c>
      <c r="D296" s="46" t="s">
        <v>4631</v>
      </c>
      <c r="E296" s="46" t="s">
        <v>219</v>
      </c>
      <c r="F296" s="47">
        <v>-51800000</v>
      </c>
      <c r="G296" s="47">
        <v>-3755.5</v>
      </c>
      <c r="H296" s="47">
        <v>-0.4</v>
      </c>
      <c r="I296" s="46"/>
    </row>
    <row r="297" spans="2:9" s="2" customFormat="1" ht="13.5" x14ac:dyDescent="0.25">
      <c r="B297" s="46">
        <v>2215236</v>
      </c>
      <c r="C297" s="46" t="s">
        <v>4695</v>
      </c>
      <c r="D297" s="46" t="s">
        <v>4631</v>
      </c>
      <c r="E297" s="46" t="s">
        <v>117</v>
      </c>
      <c r="F297" s="47">
        <v>-1329000</v>
      </c>
      <c r="G297" s="47">
        <v>-3676.0140000000001</v>
      </c>
      <c r="H297" s="47">
        <v>-0.39</v>
      </c>
      <c r="I297" s="46"/>
    </row>
    <row r="298" spans="2:9" s="2" customFormat="1" ht="13.5" x14ac:dyDescent="0.25">
      <c r="B298" s="46">
        <v>2215143</v>
      </c>
      <c r="C298" s="46" t="s">
        <v>4694</v>
      </c>
      <c r="D298" s="46" t="s">
        <v>4631</v>
      </c>
      <c r="E298" s="46" t="s">
        <v>494</v>
      </c>
      <c r="F298" s="47">
        <v>-670800</v>
      </c>
      <c r="G298" s="47">
        <v>-3670.953</v>
      </c>
      <c r="H298" s="47">
        <v>-0.39</v>
      </c>
      <c r="I298" s="46"/>
    </row>
    <row r="299" spans="2:9" s="2" customFormat="1" ht="13.5" x14ac:dyDescent="0.25">
      <c r="B299" s="46">
        <v>2215150</v>
      </c>
      <c r="C299" s="46" t="s">
        <v>4697</v>
      </c>
      <c r="D299" s="46" t="s">
        <v>4631</v>
      </c>
      <c r="E299" s="46" t="s">
        <v>64</v>
      </c>
      <c r="F299" s="47">
        <v>-314050</v>
      </c>
      <c r="G299" s="47">
        <v>-3526.6244750000001</v>
      </c>
      <c r="H299" s="47">
        <v>-0.38</v>
      </c>
      <c r="I299" s="46"/>
    </row>
    <row r="300" spans="2:9" s="2" customFormat="1" ht="13.5" x14ac:dyDescent="0.25">
      <c r="B300" s="46">
        <v>2215215</v>
      </c>
      <c r="C300" s="46" t="s">
        <v>4696</v>
      </c>
      <c r="D300" s="46" t="s">
        <v>4631</v>
      </c>
      <c r="E300" s="46" t="s">
        <v>291</v>
      </c>
      <c r="F300" s="47">
        <v>-75000</v>
      </c>
      <c r="G300" s="47">
        <v>-3525.5250000000001</v>
      </c>
      <c r="H300" s="47">
        <v>-0.38</v>
      </c>
      <c r="I300" s="46"/>
    </row>
    <row r="301" spans="2:9" s="2" customFormat="1" ht="13.5" x14ac:dyDescent="0.25">
      <c r="B301" s="46">
        <v>2215153</v>
      </c>
      <c r="C301" s="46" t="s">
        <v>4698</v>
      </c>
      <c r="D301" s="46" t="s">
        <v>4631</v>
      </c>
      <c r="E301" s="46" t="s">
        <v>53</v>
      </c>
      <c r="F301" s="47">
        <v>-76950</v>
      </c>
      <c r="G301" s="47">
        <v>-3502.263825</v>
      </c>
      <c r="H301" s="47">
        <v>-0.37</v>
      </c>
      <c r="I301" s="46"/>
    </row>
    <row r="302" spans="2:9" s="2" customFormat="1" ht="13.5" x14ac:dyDescent="0.25">
      <c r="B302" s="46">
        <v>2215255</v>
      </c>
      <c r="C302" s="46" t="s">
        <v>4699</v>
      </c>
      <c r="D302" s="46" t="s">
        <v>4631</v>
      </c>
      <c r="E302" s="46" t="s">
        <v>291</v>
      </c>
      <c r="F302" s="47">
        <v>-583700</v>
      </c>
      <c r="G302" s="47">
        <v>-3452.8773500000002</v>
      </c>
      <c r="H302" s="47">
        <v>-0.37</v>
      </c>
      <c r="I302" s="46"/>
    </row>
    <row r="303" spans="2:9" s="2" customFormat="1" ht="13.5" x14ac:dyDescent="0.25">
      <c r="B303" s="46">
        <v>2215120</v>
      </c>
      <c r="C303" s="46" t="s">
        <v>4700</v>
      </c>
      <c r="D303" s="46" t="s">
        <v>4631</v>
      </c>
      <c r="E303" s="46" t="s">
        <v>64</v>
      </c>
      <c r="F303" s="47">
        <v>-2880000</v>
      </c>
      <c r="G303" s="47">
        <v>-3336.48</v>
      </c>
      <c r="H303" s="47">
        <v>-0.36</v>
      </c>
      <c r="I303" s="46"/>
    </row>
    <row r="304" spans="2:9" s="2" customFormat="1" ht="13.5" x14ac:dyDescent="0.25">
      <c r="B304" s="46">
        <v>2215102</v>
      </c>
      <c r="C304" s="46" t="s">
        <v>4701</v>
      </c>
      <c r="D304" s="46" t="s">
        <v>4631</v>
      </c>
      <c r="E304" s="46" t="s">
        <v>165</v>
      </c>
      <c r="F304" s="47">
        <v>-679800</v>
      </c>
      <c r="G304" s="47">
        <v>-3240.2667000000001</v>
      </c>
      <c r="H304" s="47">
        <v>-0.35</v>
      </c>
      <c r="I304" s="46"/>
    </row>
    <row r="305" spans="2:9" s="2" customFormat="1" ht="13.5" x14ac:dyDescent="0.25">
      <c r="B305" s="46">
        <v>2215127</v>
      </c>
      <c r="C305" s="46" t="s">
        <v>4702</v>
      </c>
      <c r="D305" s="46" t="s">
        <v>4631</v>
      </c>
      <c r="E305" s="46" t="s">
        <v>60</v>
      </c>
      <c r="F305" s="47">
        <v>-244800</v>
      </c>
      <c r="G305" s="47">
        <v>-3142.2528000000002</v>
      </c>
      <c r="H305" s="47">
        <v>-0.33</v>
      </c>
      <c r="I305" s="46"/>
    </row>
    <row r="306" spans="2:9" s="2" customFormat="1" ht="13.5" x14ac:dyDescent="0.25">
      <c r="B306" s="46">
        <v>2215094</v>
      </c>
      <c r="C306" s="46" t="s">
        <v>4703</v>
      </c>
      <c r="D306" s="46" t="s">
        <v>4631</v>
      </c>
      <c r="E306" s="46" t="s">
        <v>64</v>
      </c>
      <c r="F306" s="47">
        <v>-290000</v>
      </c>
      <c r="G306" s="47">
        <v>-3056.02</v>
      </c>
      <c r="H306" s="47">
        <v>-0.33</v>
      </c>
      <c r="I306" s="46"/>
    </row>
    <row r="307" spans="2:9" s="2" customFormat="1" ht="13.5" x14ac:dyDescent="0.25">
      <c r="B307" s="46">
        <v>2215128</v>
      </c>
      <c r="C307" s="46" t="s">
        <v>4704</v>
      </c>
      <c r="D307" s="46" t="s">
        <v>4631</v>
      </c>
      <c r="E307" s="46" t="s">
        <v>219</v>
      </c>
      <c r="F307" s="47">
        <v>-1940400</v>
      </c>
      <c r="G307" s="47">
        <v>-3016.3517999999999</v>
      </c>
      <c r="H307" s="47">
        <v>-0.32</v>
      </c>
      <c r="I307" s="46"/>
    </row>
    <row r="308" spans="2:9" s="2" customFormat="1" ht="13.5" x14ac:dyDescent="0.25">
      <c r="B308" s="46">
        <v>2215221</v>
      </c>
      <c r="C308" s="46" t="s">
        <v>4705</v>
      </c>
      <c r="D308" s="46" t="s">
        <v>4631</v>
      </c>
      <c r="E308" s="46" t="s">
        <v>151</v>
      </c>
      <c r="F308" s="47">
        <v>-744000</v>
      </c>
      <c r="G308" s="47">
        <v>-2894.16</v>
      </c>
      <c r="H308" s="47">
        <v>-0.31</v>
      </c>
      <c r="I308" s="46"/>
    </row>
    <row r="309" spans="2:9" s="2" customFormat="1" ht="13.5" x14ac:dyDescent="0.25">
      <c r="B309" s="46">
        <v>2215140</v>
      </c>
      <c r="C309" s="46" t="s">
        <v>4709</v>
      </c>
      <c r="D309" s="46" t="s">
        <v>4631</v>
      </c>
      <c r="E309" s="46" t="s">
        <v>86</v>
      </c>
      <c r="F309" s="47">
        <v>-216300</v>
      </c>
      <c r="G309" s="47">
        <v>-2861.4326999999998</v>
      </c>
      <c r="H309" s="47">
        <v>-0.3</v>
      </c>
      <c r="I309" s="46"/>
    </row>
    <row r="310" spans="2:9" s="2" customFormat="1" ht="13.5" x14ac:dyDescent="0.25">
      <c r="B310" s="46">
        <v>2215176</v>
      </c>
      <c r="C310" s="46" t="s">
        <v>4710</v>
      </c>
      <c r="D310" s="46" t="s">
        <v>4631</v>
      </c>
      <c r="E310" s="46" t="s">
        <v>176</v>
      </c>
      <c r="F310" s="47">
        <v>-631500</v>
      </c>
      <c r="G310" s="47">
        <v>-2821.8577500000001</v>
      </c>
      <c r="H310" s="47">
        <v>-0.3</v>
      </c>
      <c r="I310" s="46"/>
    </row>
    <row r="311" spans="2:9" s="2" customFormat="1" ht="13.5" x14ac:dyDescent="0.25">
      <c r="B311" s="46">
        <v>2215183</v>
      </c>
      <c r="C311" s="46" t="s">
        <v>4707</v>
      </c>
      <c r="D311" s="46" t="s">
        <v>4631</v>
      </c>
      <c r="E311" s="46" t="s">
        <v>117</v>
      </c>
      <c r="F311" s="47">
        <v>-99000</v>
      </c>
      <c r="G311" s="47">
        <v>-2808.63</v>
      </c>
      <c r="H311" s="47">
        <v>-0.3</v>
      </c>
      <c r="I311" s="46"/>
    </row>
    <row r="312" spans="2:9" s="2" customFormat="1" ht="13.5" x14ac:dyDescent="0.25">
      <c r="B312" s="46">
        <v>2215223</v>
      </c>
      <c r="C312" s="46" t="s">
        <v>4708</v>
      </c>
      <c r="D312" s="46" t="s">
        <v>4631</v>
      </c>
      <c r="E312" s="46" t="s">
        <v>96</v>
      </c>
      <c r="F312" s="47">
        <v>-153406</v>
      </c>
      <c r="G312" s="47">
        <v>-2807.8667209999999</v>
      </c>
      <c r="H312" s="47">
        <v>-0.3</v>
      </c>
      <c r="I312" s="46"/>
    </row>
    <row r="313" spans="2:9" s="2" customFormat="1" ht="13.5" x14ac:dyDescent="0.25">
      <c r="B313" s="46">
        <v>2215066</v>
      </c>
      <c r="C313" s="46" t="s">
        <v>4706</v>
      </c>
      <c r="D313" s="46" t="s">
        <v>4631</v>
      </c>
      <c r="E313" s="46" t="s">
        <v>75</v>
      </c>
      <c r="F313" s="47">
        <v>-156000</v>
      </c>
      <c r="G313" s="47">
        <v>-2797.5479999999998</v>
      </c>
      <c r="H313" s="47">
        <v>-0.3</v>
      </c>
      <c r="I313" s="46"/>
    </row>
    <row r="314" spans="2:9" s="2" customFormat="1" ht="13.5" x14ac:dyDescent="0.25">
      <c r="B314" s="46">
        <v>2215116</v>
      </c>
      <c r="C314" s="46" t="s">
        <v>4711</v>
      </c>
      <c r="D314" s="46" t="s">
        <v>4631</v>
      </c>
      <c r="E314" s="46" t="s">
        <v>86</v>
      </c>
      <c r="F314" s="47">
        <v>-96300</v>
      </c>
      <c r="G314" s="47">
        <v>-2678.7770999999998</v>
      </c>
      <c r="H314" s="47">
        <v>-0.28999999999999998</v>
      </c>
      <c r="I314" s="46"/>
    </row>
    <row r="315" spans="2:9" s="2" customFormat="1" ht="13.5" x14ac:dyDescent="0.25">
      <c r="B315" s="46">
        <v>2215110</v>
      </c>
      <c r="C315" s="46" t="s">
        <v>4712</v>
      </c>
      <c r="D315" s="46" t="s">
        <v>4631</v>
      </c>
      <c r="E315" s="46" t="s">
        <v>549</v>
      </c>
      <c r="F315" s="47">
        <v>-6277500</v>
      </c>
      <c r="G315" s="47">
        <v>-2561.2199999999998</v>
      </c>
      <c r="H315" s="47">
        <v>-0.27</v>
      </c>
      <c r="I315" s="46"/>
    </row>
    <row r="316" spans="2:9" s="2" customFormat="1" ht="13.5" x14ac:dyDescent="0.25">
      <c r="B316" s="46">
        <v>2215237</v>
      </c>
      <c r="C316" s="46" t="s">
        <v>4713</v>
      </c>
      <c r="D316" s="46" t="s">
        <v>4631</v>
      </c>
      <c r="E316" s="46" t="s">
        <v>75</v>
      </c>
      <c r="F316" s="47">
        <v>-113500</v>
      </c>
      <c r="G316" s="47">
        <v>-2435.9369999999999</v>
      </c>
      <c r="H316" s="47">
        <v>-0.26</v>
      </c>
      <c r="I316" s="46"/>
    </row>
    <row r="317" spans="2:9" s="2" customFormat="1" ht="13.5" x14ac:dyDescent="0.25">
      <c r="B317" s="46">
        <v>2215225</v>
      </c>
      <c r="C317" s="46" t="s">
        <v>4714</v>
      </c>
      <c r="D317" s="46" t="s">
        <v>4631</v>
      </c>
      <c r="E317" s="46" t="s">
        <v>64</v>
      </c>
      <c r="F317" s="47">
        <v>-338325</v>
      </c>
      <c r="G317" s="47">
        <v>-2402.2766624999999</v>
      </c>
      <c r="H317" s="47">
        <v>-0.26</v>
      </c>
      <c r="I317" s="46"/>
    </row>
    <row r="318" spans="2:9" s="2" customFormat="1" ht="13.5" x14ac:dyDescent="0.25">
      <c r="B318" s="46">
        <v>2215244</v>
      </c>
      <c r="C318" s="46" t="s">
        <v>4716</v>
      </c>
      <c r="D318" s="46" t="s">
        <v>4631</v>
      </c>
      <c r="E318" s="46" t="s">
        <v>53</v>
      </c>
      <c r="F318" s="47">
        <v>-662000</v>
      </c>
      <c r="G318" s="47">
        <v>-2291.8440000000001</v>
      </c>
      <c r="H318" s="47">
        <v>-0.24</v>
      </c>
      <c r="I318" s="46"/>
    </row>
    <row r="319" spans="2:9" s="2" customFormat="1" ht="13.5" x14ac:dyDescent="0.25">
      <c r="B319" s="46">
        <v>2215262</v>
      </c>
      <c r="C319" s="46" t="s">
        <v>4718</v>
      </c>
      <c r="D319" s="46" t="s">
        <v>4631</v>
      </c>
      <c r="E319" s="46" t="s">
        <v>53</v>
      </c>
      <c r="F319" s="47">
        <v>-387000</v>
      </c>
      <c r="G319" s="47">
        <v>-2277.4949999999999</v>
      </c>
      <c r="H319" s="47">
        <v>-0.24</v>
      </c>
      <c r="I319" s="46"/>
    </row>
    <row r="320" spans="2:9" s="2" customFormat="1" ht="13.5" x14ac:dyDescent="0.25">
      <c r="B320" s="46">
        <v>2215148</v>
      </c>
      <c r="C320" s="46" t="s">
        <v>4717</v>
      </c>
      <c r="D320" s="46" t="s">
        <v>4631</v>
      </c>
      <c r="E320" s="46" t="s">
        <v>121</v>
      </c>
      <c r="F320" s="47">
        <v>-2855250</v>
      </c>
      <c r="G320" s="47">
        <v>-2269.9237499999999</v>
      </c>
      <c r="H320" s="47">
        <v>-0.24</v>
      </c>
      <c r="I320" s="46"/>
    </row>
    <row r="321" spans="2:9" s="2" customFormat="1" ht="13.5" x14ac:dyDescent="0.25">
      <c r="B321" s="46">
        <v>2215254</v>
      </c>
      <c r="C321" s="46" t="s">
        <v>4715</v>
      </c>
      <c r="D321" s="46" t="s">
        <v>4631</v>
      </c>
      <c r="E321" s="46" t="s">
        <v>494</v>
      </c>
      <c r="F321" s="47">
        <v>-560000</v>
      </c>
      <c r="G321" s="47">
        <v>-2214.2399999999998</v>
      </c>
      <c r="H321" s="47">
        <v>-0.24</v>
      </c>
      <c r="I321" s="46"/>
    </row>
    <row r="322" spans="2:9" s="2" customFormat="1" ht="13.5" x14ac:dyDescent="0.25">
      <c r="B322" s="46">
        <v>2215141</v>
      </c>
      <c r="C322" s="46" t="s">
        <v>4721</v>
      </c>
      <c r="D322" s="46" t="s">
        <v>4631</v>
      </c>
      <c r="E322" s="46" t="s">
        <v>64</v>
      </c>
      <c r="F322" s="47">
        <v>-768000</v>
      </c>
      <c r="G322" s="47">
        <v>-2200.7040000000002</v>
      </c>
      <c r="H322" s="47">
        <v>-0.23</v>
      </c>
      <c r="I322" s="46"/>
    </row>
    <row r="323" spans="2:9" s="2" customFormat="1" ht="13.5" x14ac:dyDescent="0.25">
      <c r="B323" s="46">
        <v>2215137</v>
      </c>
      <c r="C323" s="46" t="s">
        <v>4722</v>
      </c>
      <c r="D323" s="46" t="s">
        <v>4631</v>
      </c>
      <c r="E323" s="46" t="s">
        <v>64</v>
      </c>
      <c r="F323" s="47">
        <v>-584000</v>
      </c>
      <c r="G323" s="47">
        <v>-2187.08</v>
      </c>
      <c r="H323" s="47">
        <v>-0.23</v>
      </c>
      <c r="I323" s="46"/>
    </row>
    <row r="324" spans="2:9" s="2" customFormat="1" ht="13.5" x14ac:dyDescent="0.25">
      <c r="B324" s="46">
        <v>2215088</v>
      </c>
      <c r="C324" s="46" t="s">
        <v>4720</v>
      </c>
      <c r="D324" s="46" t="s">
        <v>4631</v>
      </c>
      <c r="E324" s="46" t="s">
        <v>128</v>
      </c>
      <c r="F324" s="47">
        <v>-878600</v>
      </c>
      <c r="G324" s="47">
        <v>-2170.5812999999998</v>
      </c>
      <c r="H324" s="47">
        <v>-0.23</v>
      </c>
      <c r="I324" s="46"/>
    </row>
    <row r="325" spans="2:9" s="2" customFormat="1" ht="13.5" x14ac:dyDescent="0.25">
      <c r="B325" s="46">
        <v>2215239</v>
      </c>
      <c r="C325" s="46" t="s">
        <v>4719</v>
      </c>
      <c r="D325" s="46" t="s">
        <v>4631</v>
      </c>
      <c r="E325" s="46" t="s">
        <v>75</v>
      </c>
      <c r="F325" s="47">
        <v>-1046900</v>
      </c>
      <c r="G325" s="47">
        <v>-2130.96495</v>
      </c>
      <c r="H325" s="47">
        <v>-0.23</v>
      </c>
      <c r="I325" s="46"/>
    </row>
    <row r="326" spans="2:9" s="2" customFormat="1" ht="13.5" x14ac:dyDescent="0.25">
      <c r="B326" s="46">
        <v>2215082</v>
      </c>
      <c r="C326" s="46" t="s">
        <v>4726</v>
      </c>
      <c r="D326" s="46" t="s">
        <v>4631</v>
      </c>
      <c r="E326" s="46" t="s">
        <v>117</v>
      </c>
      <c r="F326" s="47">
        <v>-132000</v>
      </c>
      <c r="G326" s="47">
        <v>-2099.7240000000002</v>
      </c>
      <c r="H326" s="47">
        <v>-0.22</v>
      </c>
      <c r="I326" s="46"/>
    </row>
    <row r="327" spans="2:9" s="2" customFormat="1" ht="13.5" x14ac:dyDescent="0.25">
      <c r="B327" s="46">
        <v>2215079</v>
      </c>
      <c r="C327" s="46" t="s">
        <v>4725</v>
      </c>
      <c r="D327" s="46" t="s">
        <v>4631</v>
      </c>
      <c r="E327" s="46" t="s">
        <v>64</v>
      </c>
      <c r="F327" s="47">
        <v>-29875</v>
      </c>
      <c r="G327" s="47">
        <v>-2096.6275000000001</v>
      </c>
      <c r="H327" s="47">
        <v>-0.22</v>
      </c>
      <c r="I327" s="46"/>
    </row>
    <row r="328" spans="2:9" s="2" customFormat="1" ht="13.5" x14ac:dyDescent="0.25">
      <c r="B328" s="46">
        <v>2215206</v>
      </c>
      <c r="C328" s="46" t="s">
        <v>4727</v>
      </c>
      <c r="D328" s="46" t="s">
        <v>4631</v>
      </c>
      <c r="E328" s="46" t="s">
        <v>374</v>
      </c>
      <c r="F328" s="47">
        <v>-411250</v>
      </c>
      <c r="G328" s="47">
        <v>-2091.4118749999998</v>
      </c>
      <c r="H328" s="47">
        <v>-0.22</v>
      </c>
      <c r="I328" s="46"/>
    </row>
    <row r="329" spans="2:9" s="2" customFormat="1" ht="13.5" x14ac:dyDescent="0.25">
      <c r="B329" s="46">
        <v>2215152</v>
      </c>
      <c r="C329" s="46" t="s">
        <v>4724</v>
      </c>
      <c r="D329" s="46" t="s">
        <v>4631</v>
      </c>
      <c r="E329" s="46" t="s">
        <v>110</v>
      </c>
      <c r="F329" s="47">
        <v>-9560</v>
      </c>
      <c r="G329" s="47">
        <v>-2088.70226</v>
      </c>
      <c r="H329" s="47">
        <v>-0.22</v>
      </c>
      <c r="I329" s="46"/>
    </row>
    <row r="330" spans="2:9" s="2" customFormat="1" ht="13.5" x14ac:dyDescent="0.25">
      <c r="B330" s="46">
        <v>2215093</v>
      </c>
      <c r="C330" s="46" t="s">
        <v>4723</v>
      </c>
      <c r="D330" s="46" t="s">
        <v>4631</v>
      </c>
      <c r="E330" s="46" t="s">
        <v>60</v>
      </c>
      <c r="F330" s="47">
        <v>-669600</v>
      </c>
      <c r="G330" s="47">
        <v>-2084.7995999999998</v>
      </c>
      <c r="H330" s="47">
        <v>-0.22</v>
      </c>
      <c r="I330" s="46"/>
    </row>
    <row r="331" spans="2:9" s="2" customFormat="1" ht="13.5" x14ac:dyDescent="0.25">
      <c r="B331" s="46">
        <v>2215151</v>
      </c>
      <c r="C331" s="46" t="s">
        <v>4729</v>
      </c>
      <c r="D331" s="46" t="s">
        <v>4631</v>
      </c>
      <c r="E331" s="46" t="s">
        <v>136</v>
      </c>
      <c r="F331" s="47">
        <v>-2355000</v>
      </c>
      <c r="G331" s="47">
        <v>-1989.9749999999999</v>
      </c>
      <c r="H331" s="47">
        <v>-0.21</v>
      </c>
      <c r="I331" s="46"/>
    </row>
    <row r="332" spans="2:9" s="2" customFormat="1" ht="13.5" x14ac:dyDescent="0.25">
      <c r="B332" s="46">
        <v>2215230</v>
      </c>
      <c r="C332" s="46" t="s">
        <v>4728</v>
      </c>
      <c r="D332" s="46" t="s">
        <v>4631</v>
      </c>
      <c r="E332" s="46" t="s">
        <v>128</v>
      </c>
      <c r="F332" s="47">
        <v>-278200</v>
      </c>
      <c r="G332" s="47">
        <v>-1966.3176000000001</v>
      </c>
      <c r="H332" s="47">
        <v>-0.21</v>
      </c>
      <c r="I332" s="46"/>
    </row>
    <row r="333" spans="2:9" s="2" customFormat="1" ht="13.5" x14ac:dyDescent="0.25">
      <c r="B333" s="46">
        <v>2215105</v>
      </c>
      <c r="C333" s="46" t="s">
        <v>4730</v>
      </c>
      <c r="D333" s="46" t="s">
        <v>4631</v>
      </c>
      <c r="E333" s="46" t="s">
        <v>246</v>
      </c>
      <c r="F333" s="47">
        <v>-86625</v>
      </c>
      <c r="G333" s="47">
        <v>-1891.5868125</v>
      </c>
      <c r="H333" s="47">
        <v>-0.2</v>
      </c>
      <c r="I333" s="46"/>
    </row>
    <row r="334" spans="2:9" s="2" customFormat="1" ht="13.5" x14ac:dyDescent="0.25">
      <c r="B334" s="46">
        <v>2215256</v>
      </c>
      <c r="C334" s="46" t="s">
        <v>4731</v>
      </c>
      <c r="D334" s="46" t="s">
        <v>4631</v>
      </c>
      <c r="E334" s="46" t="s">
        <v>136</v>
      </c>
      <c r="F334" s="47">
        <v>-1627200</v>
      </c>
      <c r="G334" s="47">
        <v>-1850.94</v>
      </c>
      <c r="H334" s="47">
        <v>-0.2</v>
      </c>
      <c r="I334" s="46"/>
    </row>
    <row r="335" spans="2:9" s="2" customFormat="1" ht="13.5" x14ac:dyDescent="0.25">
      <c r="B335" s="46">
        <v>2215240</v>
      </c>
      <c r="C335" s="46" t="s">
        <v>4733</v>
      </c>
      <c r="D335" s="46" t="s">
        <v>4631</v>
      </c>
      <c r="E335" s="46" t="s">
        <v>165</v>
      </c>
      <c r="F335" s="47">
        <v>-195300</v>
      </c>
      <c r="G335" s="47">
        <v>-1826.2502999999999</v>
      </c>
      <c r="H335" s="47">
        <v>-0.19</v>
      </c>
      <c r="I335" s="46"/>
    </row>
    <row r="336" spans="2:9" s="2" customFormat="1" ht="13.5" x14ac:dyDescent="0.25">
      <c r="B336" s="46">
        <v>2215189</v>
      </c>
      <c r="C336" s="46" t="s">
        <v>4732</v>
      </c>
      <c r="D336" s="46" t="s">
        <v>4631</v>
      </c>
      <c r="E336" s="46" t="s">
        <v>427</v>
      </c>
      <c r="F336" s="47">
        <v>-262600</v>
      </c>
      <c r="G336" s="47">
        <v>-1812.3339000000001</v>
      </c>
      <c r="H336" s="47">
        <v>-0.19</v>
      </c>
      <c r="I336" s="46"/>
    </row>
    <row r="337" spans="2:9" s="2" customFormat="1" ht="13.5" x14ac:dyDescent="0.25">
      <c r="B337" s="46">
        <v>2215174</v>
      </c>
      <c r="C337" s="46" t="s">
        <v>4734</v>
      </c>
      <c r="D337" s="46" t="s">
        <v>4631</v>
      </c>
      <c r="E337" s="46" t="s">
        <v>64</v>
      </c>
      <c r="F337" s="47">
        <v>-127800</v>
      </c>
      <c r="G337" s="47">
        <v>-1776.8672999999999</v>
      </c>
      <c r="H337" s="47">
        <v>-0.19</v>
      </c>
      <c r="I337" s="46"/>
    </row>
    <row r="338" spans="2:9" s="2" customFormat="1" ht="13.5" x14ac:dyDescent="0.25">
      <c r="B338" s="46">
        <v>2215126</v>
      </c>
      <c r="C338" s="46" t="s">
        <v>4737</v>
      </c>
      <c r="D338" s="46" t="s">
        <v>4631</v>
      </c>
      <c r="E338" s="46" t="s">
        <v>143</v>
      </c>
      <c r="F338" s="47">
        <v>-72600</v>
      </c>
      <c r="G338" s="47">
        <v>-1725.4115999999999</v>
      </c>
      <c r="H338" s="47">
        <v>-0.18</v>
      </c>
      <c r="I338" s="46"/>
    </row>
    <row r="339" spans="2:9" s="2" customFormat="1" ht="13.5" x14ac:dyDescent="0.25">
      <c r="B339" s="46">
        <v>2215219</v>
      </c>
      <c r="C339" s="46" t="s">
        <v>4735</v>
      </c>
      <c r="D339" s="46" t="s">
        <v>4631</v>
      </c>
      <c r="E339" s="46" t="s">
        <v>161</v>
      </c>
      <c r="F339" s="47">
        <v>-845000</v>
      </c>
      <c r="G339" s="47">
        <v>-1711.125</v>
      </c>
      <c r="H339" s="47">
        <v>-0.18</v>
      </c>
      <c r="I339" s="46"/>
    </row>
    <row r="340" spans="2:9" s="2" customFormat="1" ht="13.5" x14ac:dyDescent="0.25">
      <c r="B340" s="46">
        <v>2215258</v>
      </c>
      <c r="C340" s="46" t="s">
        <v>4736</v>
      </c>
      <c r="D340" s="46" t="s">
        <v>4631</v>
      </c>
      <c r="E340" s="46" t="s">
        <v>291</v>
      </c>
      <c r="F340" s="47">
        <v>-1109500</v>
      </c>
      <c r="G340" s="47">
        <v>-1704.192</v>
      </c>
      <c r="H340" s="47">
        <v>-0.18</v>
      </c>
      <c r="I340" s="46"/>
    </row>
    <row r="341" spans="2:9" s="2" customFormat="1" ht="13.5" x14ac:dyDescent="0.25">
      <c r="B341" s="46">
        <v>2215117</v>
      </c>
      <c r="C341" s="46" t="s">
        <v>4738</v>
      </c>
      <c r="D341" s="46" t="s">
        <v>4631</v>
      </c>
      <c r="E341" s="46" t="s">
        <v>136</v>
      </c>
      <c r="F341" s="47">
        <v>-415800</v>
      </c>
      <c r="G341" s="47">
        <v>-1701.8694</v>
      </c>
      <c r="H341" s="47">
        <v>-0.18</v>
      </c>
      <c r="I341" s="46"/>
    </row>
    <row r="342" spans="2:9" s="2" customFormat="1" ht="13.5" x14ac:dyDescent="0.25">
      <c r="B342" s="46">
        <v>2215154</v>
      </c>
      <c r="C342" s="46" t="s">
        <v>4739</v>
      </c>
      <c r="D342" s="46" t="s">
        <v>4631</v>
      </c>
      <c r="E342" s="46" t="s">
        <v>354</v>
      </c>
      <c r="F342" s="47">
        <v>-1512000</v>
      </c>
      <c r="G342" s="47">
        <v>-1626.912</v>
      </c>
      <c r="H342" s="47">
        <v>-0.17</v>
      </c>
      <c r="I342" s="46"/>
    </row>
    <row r="343" spans="2:9" s="2" customFormat="1" ht="13.5" x14ac:dyDescent="0.25">
      <c r="B343" s="46">
        <v>2215149</v>
      </c>
      <c r="C343" s="46" t="s">
        <v>4740</v>
      </c>
      <c r="D343" s="46" t="s">
        <v>4631</v>
      </c>
      <c r="E343" s="46" t="s">
        <v>121</v>
      </c>
      <c r="F343" s="47">
        <v>-1660</v>
      </c>
      <c r="G343" s="47">
        <v>-1626.6663699999999</v>
      </c>
      <c r="H343" s="47">
        <v>-0.17</v>
      </c>
      <c r="I343" s="46"/>
    </row>
    <row r="344" spans="2:9" s="2" customFormat="1" ht="13.5" x14ac:dyDescent="0.25">
      <c r="B344" s="46">
        <v>2215119</v>
      </c>
      <c r="C344" s="46" t="s">
        <v>4741</v>
      </c>
      <c r="D344" s="46" t="s">
        <v>4631</v>
      </c>
      <c r="E344" s="46" t="s">
        <v>172</v>
      </c>
      <c r="F344" s="47">
        <v>-57900</v>
      </c>
      <c r="G344" s="47">
        <v>-1543.99035</v>
      </c>
      <c r="H344" s="47">
        <v>-0.16</v>
      </c>
      <c r="I344" s="46"/>
    </row>
    <row r="345" spans="2:9" s="2" customFormat="1" ht="13.5" x14ac:dyDescent="0.25">
      <c r="B345" s="46">
        <v>2215205</v>
      </c>
      <c r="C345" s="46" t="s">
        <v>4742</v>
      </c>
      <c r="D345" s="46" t="s">
        <v>4631</v>
      </c>
      <c r="E345" s="46" t="s">
        <v>128</v>
      </c>
      <c r="F345" s="47">
        <v>-516000</v>
      </c>
      <c r="G345" s="47">
        <v>-1468.02</v>
      </c>
      <c r="H345" s="47">
        <v>-0.16</v>
      </c>
      <c r="I345" s="46"/>
    </row>
    <row r="346" spans="2:9" s="2" customFormat="1" ht="13.5" x14ac:dyDescent="0.25">
      <c r="B346" s="46">
        <v>2215222</v>
      </c>
      <c r="C346" s="46" t="s">
        <v>4744</v>
      </c>
      <c r="D346" s="46" t="s">
        <v>4631</v>
      </c>
      <c r="E346" s="46" t="s">
        <v>223</v>
      </c>
      <c r="F346" s="47">
        <v>-110400</v>
      </c>
      <c r="G346" s="47">
        <v>-1449.3864000000001</v>
      </c>
      <c r="H346" s="47">
        <v>-0.15</v>
      </c>
      <c r="I346" s="46"/>
    </row>
    <row r="347" spans="2:9" s="2" customFormat="1" ht="13.5" x14ac:dyDescent="0.25">
      <c r="B347" s="46">
        <v>2215071</v>
      </c>
      <c r="C347" s="46" t="s">
        <v>4745</v>
      </c>
      <c r="D347" s="46" t="s">
        <v>4631</v>
      </c>
      <c r="E347" s="46" t="s">
        <v>223</v>
      </c>
      <c r="F347" s="47">
        <v>-30375</v>
      </c>
      <c r="G347" s="47">
        <v>-1415.383875</v>
      </c>
      <c r="H347" s="47">
        <v>-0.15</v>
      </c>
      <c r="I347" s="46"/>
    </row>
    <row r="348" spans="2:9" s="2" customFormat="1" ht="13.5" x14ac:dyDescent="0.25">
      <c r="B348" s="46">
        <v>2215212</v>
      </c>
      <c r="C348" s="46" t="s">
        <v>4743</v>
      </c>
      <c r="D348" s="46" t="s">
        <v>4631</v>
      </c>
      <c r="E348" s="46" t="s">
        <v>53</v>
      </c>
      <c r="F348" s="47">
        <v>-27600</v>
      </c>
      <c r="G348" s="47">
        <v>-1389.453</v>
      </c>
      <c r="H348" s="47">
        <v>-0.15</v>
      </c>
      <c r="I348" s="46"/>
    </row>
    <row r="349" spans="2:9" s="2" customFormat="1" ht="13.5" x14ac:dyDescent="0.25">
      <c r="B349" s="46">
        <v>2215085</v>
      </c>
      <c r="C349" s="46" t="s">
        <v>4746</v>
      </c>
      <c r="D349" s="46" t="s">
        <v>4631</v>
      </c>
      <c r="E349" s="46" t="s">
        <v>96</v>
      </c>
      <c r="F349" s="47">
        <v>-174000</v>
      </c>
      <c r="G349" s="47">
        <v>-1383.039</v>
      </c>
      <c r="H349" s="47">
        <v>-0.15</v>
      </c>
      <c r="I349" s="46"/>
    </row>
    <row r="350" spans="2:9" s="2" customFormat="1" ht="13.5" x14ac:dyDescent="0.25">
      <c r="B350" s="46">
        <v>2215171</v>
      </c>
      <c r="C350" s="46" t="s">
        <v>4747</v>
      </c>
      <c r="D350" s="46" t="s">
        <v>4631</v>
      </c>
      <c r="E350" s="46" t="s">
        <v>75</v>
      </c>
      <c r="F350" s="47">
        <v>-5375</v>
      </c>
      <c r="G350" s="47">
        <v>-1360.9285</v>
      </c>
      <c r="H350" s="47">
        <v>-0.14000000000000001</v>
      </c>
      <c r="I350" s="46"/>
    </row>
    <row r="351" spans="2:9" s="2" customFormat="1" ht="13.5" x14ac:dyDescent="0.25">
      <c r="B351" s="46">
        <v>2215106</v>
      </c>
      <c r="C351" s="46" t="s">
        <v>4748</v>
      </c>
      <c r="D351" s="46" t="s">
        <v>4631</v>
      </c>
      <c r="E351" s="46" t="s">
        <v>121</v>
      </c>
      <c r="F351" s="47">
        <v>-612000</v>
      </c>
      <c r="G351" s="47">
        <v>-1298.3579999999999</v>
      </c>
      <c r="H351" s="47">
        <v>-0.14000000000000001</v>
      </c>
      <c r="I351" s="46"/>
    </row>
    <row r="352" spans="2:9" s="2" customFormat="1" ht="13.5" x14ac:dyDescent="0.25">
      <c r="B352" s="46">
        <v>2215321</v>
      </c>
      <c r="C352" s="46" t="s">
        <v>4752</v>
      </c>
      <c r="D352" s="46" t="s">
        <v>4631</v>
      </c>
      <c r="E352" s="46" t="s">
        <v>219</v>
      </c>
      <c r="F352" s="47">
        <v>-16880000</v>
      </c>
      <c r="G352" s="47">
        <v>-1232.24</v>
      </c>
      <c r="H352" s="47">
        <v>-0.13</v>
      </c>
      <c r="I352" s="46"/>
    </row>
    <row r="353" spans="2:9" s="2" customFormat="1" ht="13.5" x14ac:dyDescent="0.25">
      <c r="B353" s="46">
        <v>2215220</v>
      </c>
      <c r="C353" s="46" t="s">
        <v>4749</v>
      </c>
      <c r="D353" s="46" t="s">
        <v>4631</v>
      </c>
      <c r="E353" s="46" t="s">
        <v>427</v>
      </c>
      <c r="F353" s="47">
        <v>-126700</v>
      </c>
      <c r="G353" s="47">
        <v>-1221.2612999999999</v>
      </c>
      <c r="H353" s="47">
        <v>-0.13</v>
      </c>
      <c r="I353" s="46"/>
    </row>
    <row r="354" spans="2:9" s="2" customFormat="1" ht="13.5" x14ac:dyDescent="0.25">
      <c r="B354" s="46">
        <v>2215100</v>
      </c>
      <c r="C354" s="46" t="s">
        <v>4751</v>
      </c>
      <c r="D354" s="46" t="s">
        <v>4631</v>
      </c>
      <c r="E354" s="46" t="s">
        <v>239</v>
      </c>
      <c r="F354" s="47">
        <v>-218750</v>
      </c>
      <c r="G354" s="47">
        <v>-1221.171875</v>
      </c>
      <c r="H354" s="47">
        <v>-0.13</v>
      </c>
      <c r="I354" s="46"/>
    </row>
    <row r="355" spans="2:9" s="2" customFormat="1" ht="13.5" x14ac:dyDescent="0.25">
      <c r="B355" s="46">
        <v>2215312</v>
      </c>
      <c r="C355" s="46" t="s">
        <v>4750</v>
      </c>
      <c r="D355" s="46" t="s">
        <v>4631</v>
      </c>
      <c r="E355" s="46" t="s">
        <v>64</v>
      </c>
      <c r="F355" s="47">
        <v>-44100</v>
      </c>
      <c r="G355" s="47">
        <v>-1181.8359</v>
      </c>
      <c r="H355" s="47">
        <v>-0.13</v>
      </c>
      <c r="I355" s="46"/>
    </row>
    <row r="356" spans="2:9" s="2" customFormat="1" ht="13.5" x14ac:dyDescent="0.25">
      <c r="B356" s="46">
        <v>2215216</v>
      </c>
      <c r="C356" s="46" t="s">
        <v>4754</v>
      </c>
      <c r="D356" s="46" t="s">
        <v>4631</v>
      </c>
      <c r="E356" s="46" t="s">
        <v>161</v>
      </c>
      <c r="F356" s="47">
        <v>-72400</v>
      </c>
      <c r="G356" s="47">
        <v>-1137.0057999999999</v>
      </c>
      <c r="H356" s="47">
        <v>-0.12</v>
      </c>
      <c r="I356" s="46"/>
    </row>
    <row r="357" spans="2:9" s="2" customFormat="1" ht="13.5" x14ac:dyDescent="0.25">
      <c r="B357" s="46">
        <v>2215155</v>
      </c>
      <c r="C357" s="46" t="s">
        <v>4753</v>
      </c>
      <c r="D357" s="46" t="s">
        <v>4631</v>
      </c>
      <c r="E357" s="46" t="s">
        <v>295</v>
      </c>
      <c r="F357" s="47">
        <v>-649800</v>
      </c>
      <c r="G357" s="47">
        <v>-1134.5508</v>
      </c>
      <c r="H357" s="47">
        <v>-0.12</v>
      </c>
      <c r="I357" s="46"/>
    </row>
    <row r="358" spans="2:9" s="2" customFormat="1" ht="13.5" x14ac:dyDescent="0.25">
      <c r="B358" s="46">
        <v>2215098</v>
      </c>
      <c r="C358" s="46" t="s">
        <v>4755</v>
      </c>
      <c r="D358" s="46" t="s">
        <v>4631</v>
      </c>
      <c r="E358" s="46" t="s">
        <v>143</v>
      </c>
      <c r="F358" s="47">
        <v>-161000</v>
      </c>
      <c r="G358" s="47">
        <v>-1086.5889999999999</v>
      </c>
      <c r="H358" s="47">
        <v>-0.12</v>
      </c>
      <c r="I358" s="46"/>
    </row>
    <row r="359" spans="2:9" s="2" customFormat="1" ht="13.5" x14ac:dyDescent="0.25">
      <c r="B359" s="46">
        <v>2215226</v>
      </c>
      <c r="C359" s="46" t="s">
        <v>4756</v>
      </c>
      <c r="D359" s="46" t="s">
        <v>4631</v>
      </c>
      <c r="E359" s="46" t="s">
        <v>117</v>
      </c>
      <c r="F359" s="47">
        <v>-25625</v>
      </c>
      <c r="G359" s="47">
        <v>-994.66</v>
      </c>
      <c r="H359" s="47">
        <v>-0.11</v>
      </c>
      <c r="I359" s="46"/>
    </row>
    <row r="360" spans="2:9" s="2" customFormat="1" ht="13.5" x14ac:dyDescent="0.25">
      <c r="B360" s="46">
        <v>2215192</v>
      </c>
      <c r="C360" s="46" t="s">
        <v>4757</v>
      </c>
      <c r="D360" s="46" t="s">
        <v>4631</v>
      </c>
      <c r="E360" s="46" t="s">
        <v>53</v>
      </c>
      <c r="F360" s="47">
        <v>-243000</v>
      </c>
      <c r="G360" s="47">
        <v>-986.70150000000001</v>
      </c>
      <c r="H360" s="47">
        <v>-0.11</v>
      </c>
      <c r="I360" s="46"/>
    </row>
    <row r="361" spans="2:9" s="2" customFormat="1" ht="13.5" x14ac:dyDescent="0.25">
      <c r="B361" s="46">
        <v>2215211</v>
      </c>
      <c r="C361" s="46" t="s">
        <v>4762</v>
      </c>
      <c r="D361" s="46" t="s">
        <v>4631</v>
      </c>
      <c r="E361" s="46" t="s">
        <v>427</v>
      </c>
      <c r="F361" s="47">
        <v>-27000</v>
      </c>
      <c r="G361" s="47">
        <v>-978.4665</v>
      </c>
      <c r="H361" s="47">
        <v>-0.1</v>
      </c>
      <c r="I361" s="46"/>
    </row>
    <row r="362" spans="2:9" s="2" customFormat="1" ht="13.5" x14ac:dyDescent="0.25">
      <c r="B362" s="46">
        <v>2215208</v>
      </c>
      <c r="C362" s="46" t="s">
        <v>4761</v>
      </c>
      <c r="D362" s="46" t="s">
        <v>4631</v>
      </c>
      <c r="E362" s="46" t="s">
        <v>53</v>
      </c>
      <c r="F362" s="47">
        <v>-49775</v>
      </c>
      <c r="G362" s="47">
        <v>-974.29584999999997</v>
      </c>
      <c r="H362" s="47">
        <v>-0.1</v>
      </c>
      <c r="I362" s="46"/>
    </row>
    <row r="363" spans="2:9" s="2" customFormat="1" ht="13.5" x14ac:dyDescent="0.25">
      <c r="B363" s="46">
        <v>2215086</v>
      </c>
      <c r="C363" s="46" t="s">
        <v>4763</v>
      </c>
      <c r="D363" s="46" t="s">
        <v>4631</v>
      </c>
      <c r="E363" s="46" t="s">
        <v>219</v>
      </c>
      <c r="F363" s="47">
        <v>-114950</v>
      </c>
      <c r="G363" s="47">
        <v>-971.32749999999999</v>
      </c>
      <c r="H363" s="47">
        <v>-0.1</v>
      </c>
      <c r="I363" s="46"/>
    </row>
    <row r="364" spans="2:9" s="2" customFormat="1" ht="13.5" x14ac:dyDescent="0.25">
      <c r="B364" s="46">
        <v>2215111</v>
      </c>
      <c r="C364" s="46" t="s">
        <v>4758</v>
      </c>
      <c r="D364" s="46" t="s">
        <v>4631</v>
      </c>
      <c r="E364" s="46" t="s">
        <v>239</v>
      </c>
      <c r="F364" s="47">
        <v>-87000</v>
      </c>
      <c r="G364" s="47">
        <v>-926.59349999999995</v>
      </c>
      <c r="H364" s="47">
        <v>-0.1</v>
      </c>
      <c r="I364" s="46"/>
    </row>
    <row r="365" spans="2:9" s="2" customFormat="1" ht="13.5" x14ac:dyDescent="0.25">
      <c r="B365" s="46">
        <v>2215248</v>
      </c>
      <c r="C365" s="46" t="s">
        <v>4760</v>
      </c>
      <c r="D365" s="46" t="s">
        <v>4631</v>
      </c>
      <c r="E365" s="46" t="s">
        <v>128</v>
      </c>
      <c r="F365" s="47">
        <v>-276100</v>
      </c>
      <c r="G365" s="47">
        <v>-920.65544999999997</v>
      </c>
      <c r="H365" s="47">
        <v>-0.1</v>
      </c>
      <c r="I365" s="46"/>
    </row>
    <row r="366" spans="2:9" s="2" customFormat="1" ht="13.5" x14ac:dyDescent="0.25">
      <c r="B366" s="46">
        <v>2215202</v>
      </c>
      <c r="C366" s="46" t="s">
        <v>4759</v>
      </c>
      <c r="D366" s="46" t="s">
        <v>4631</v>
      </c>
      <c r="E366" s="46" t="s">
        <v>291</v>
      </c>
      <c r="F366" s="47">
        <v>-173400</v>
      </c>
      <c r="G366" s="47">
        <v>-896.21789999999999</v>
      </c>
      <c r="H366" s="47">
        <v>-0.1</v>
      </c>
      <c r="I366" s="46"/>
    </row>
    <row r="367" spans="2:9" s="2" customFormat="1" ht="13.5" x14ac:dyDescent="0.25">
      <c r="B367" s="46">
        <v>2215145</v>
      </c>
      <c r="C367" s="46" t="s">
        <v>4765</v>
      </c>
      <c r="D367" s="46" t="s">
        <v>4631</v>
      </c>
      <c r="E367" s="46" t="s">
        <v>320</v>
      </c>
      <c r="F367" s="47">
        <v>-92500</v>
      </c>
      <c r="G367" s="47">
        <v>-820.5675</v>
      </c>
      <c r="H367" s="47">
        <v>-0.09</v>
      </c>
      <c r="I367" s="46"/>
    </row>
    <row r="368" spans="2:9" s="2" customFormat="1" ht="13.5" x14ac:dyDescent="0.25">
      <c r="B368" s="46">
        <v>2215388</v>
      </c>
      <c r="C368" s="46" t="s">
        <v>4764</v>
      </c>
      <c r="D368" s="46" t="s">
        <v>4631</v>
      </c>
      <c r="E368" s="46" t="s">
        <v>427</v>
      </c>
      <c r="F368" s="47">
        <v>-117000</v>
      </c>
      <c r="G368" s="47">
        <v>-803.96550000000002</v>
      </c>
      <c r="H368" s="47">
        <v>-0.09</v>
      </c>
      <c r="I368" s="46"/>
    </row>
    <row r="369" spans="2:9" s="2" customFormat="1" ht="13.5" x14ac:dyDescent="0.25">
      <c r="B369" s="46">
        <v>2215091</v>
      </c>
      <c r="C369" s="46" t="s">
        <v>4767</v>
      </c>
      <c r="D369" s="46" t="s">
        <v>4631</v>
      </c>
      <c r="E369" s="46" t="s">
        <v>110</v>
      </c>
      <c r="F369" s="47">
        <v>-16000</v>
      </c>
      <c r="G369" s="47">
        <v>-748.11199999999997</v>
      </c>
      <c r="H369" s="47">
        <v>-0.08</v>
      </c>
      <c r="I369" s="46"/>
    </row>
    <row r="370" spans="2:9" s="2" customFormat="1" ht="13.5" x14ac:dyDescent="0.25">
      <c r="B370" s="46">
        <v>2215238</v>
      </c>
      <c r="C370" s="46" t="s">
        <v>4766</v>
      </c>
      <c r="D370" s="46" t="s">
        <v>4631</v>
      </c>
      <c r="E370" s="46" t="s">
        <v>151</v>
      </c>
      <c r="F370" s="47">
        <v>-288400</v>
      </c>
      <c r="G370" s="47">
        <v>-704.56119999999999</v>
      </c>
      <c r="H370" s="47">
        <v>-0.08</v>
      </c>
      <c r="I370" s="46"/>
    </row>
    <row r="371" spans="2:9" s="2" customFormat="1" ht="13.5" x14ac:dyDescent="0.25">
      <c r="B371" s="46">
        <v>2215209</v>
      </c>
      <c r="C371" s="46" t="s">
        <v>4768</v>
      </c>
      <c r="D371" s="46" t="s">
        <v>4631</v>
      </c>
      <c r="E371" s="46" t="s">
        <v>128</v>
      </c>
      <c r="F371" s="47">
        <v>-20800</v>
      </c>
      <c r="G371" s="47">
        <v>-704.45439999999996</v>
      </c>
      <c r="H371" s="47">
        <v>-0.08</v>
      </c>
      <c r="I371" s="46"/>
    </row>
    <row r="372" spans="2:9" s="2" customFormat="1" ht="13.5" x14ac:dyDescent="0.25">
      <c r="B372" s="46">
        <v>2215160</v>
      </c>
      <c r="C372" s="46" t="s">
        <v>4769</v>
      </c>
      <c r="D372" s="46" t="s">
        <v>4631</v>
      </c>
      <c r="E372" s="46" t="s">
        <v>64</v>
      </c>
      <c r="F372" s="47">
        <v>-384400</v>
      </c>
      <c r="G372" s="47">
        <v>-704.22080000000005</v>
      </c>
      <c r="H372" s="47">
        <v>-7.0000000000000007E-2</v>
      </c>
      <c r="I372" s="46"/>
    </row>
    <row r="373" spans="2:9" s="2" customFormat="1" ht="13.5" x14ac:dyDescent="0.25">
      <c r="B373" s="46">
        <v>2215096</v>
      </c>
      <c r="C373" s="46" t="s">
        <v>4771</v>
      </c>
      <c r="D373" s="46" t="s">
        <v>4631</v>
      </c>
      <c r="E373" s="46" t="s">
        <v>957</v>
      </c>
      <c r="F373" s="47">
        <v>-289800</v>
      </c>
      <c r="G373" s="47">
        <v>-696.67920000000004</v>
      </c>
      <c r="H373" s="47">
        <v>-7.0000000000000007E-2</v>
      </c>
      <c r="I373" s="46"/>
    </row>
    <row r="374" spans="2:9" s="2" customFormat="1" ht="13.5" x14ac:dyDescent="0.25">
      <c r="B374" s="46">
        <v>2215227</v>
      </c>
      <c r="C374" s="46" t="s">
        <v>4770</v>
      </c>
      <c r="D374" s="46" t="s">
        <v>4631</v>
      </c>
      <c r="E374" s="46" t="s">
        <v>1878</v>
      </c>
      <c r="F374" s="47">
        <v>-22500</v>
      </c>
      <c r="G374" s="47">
        <v>-692.47125000000005</v>
      </c>
      <c r="H374" s="47">
        <v>-7.0000000000000007E-2</v>
      </c>
      <c r="I374" s="46"/>
    </row>
    <row r="375" spans="2:9" s="2" customFormat="1" ht="13.5" x14ac:dyDescent="0.25">
      <c r="B375" s="46">
        <v>2215336</v>
      </c>
      <c r="C375" s="46" t="s">
        <v>4773</v>
      </c>
      <c r="D375" s="46" t="s">
        <v>4631</v>
      </c>
      <c r="E375" s="46" t="s">
        <v>71</v>
      </c>
      <c r="F375" s="47">
        <v>-30300</v>
      </c>
      <c r="G375" s="47">
        <v>-673.09934999999996</v>
      </c>
      <c r="H375" s="47">
        <v>-7.0000000000000007E-2</v>
      </c>
      <c r="I375" s="46"/>
    </row>
    <row r="376" spans="2:9" s="2" customFormat="1" ht="13.5" x14ac:dyDescent="0.25">
      <c r="B376" s="46">
        <v>2215118</v>
      </c>
      <c r="C376" s="46" t="s">
        <v>4772</v>
      </c>
      <c r="D376" s="46" t="s">
        <v>4631</v>
      </c>
      <c r="E376" s="46" t="s">
        <v>206</v>
      </c>
      <c r="F376" s="47">
        <v>-232200</v>
      </c>
      <c r="G376" s="47">
        <v>-611.03430000000003</v>
      </c>
      <c r="H376" s="47">
        <v>-7.0000000000000007E-2</v>
      </c>
      <c r="I376" s="46"/>
    </row>
    <row r="377" spans="2:9" s="2" customFormat="1" ht="13.5" x14ac:dyDescent="0.25">
      <c r="B377" s="46">
        <v>2215092</v>
      </c>
      <c r="C377" s="46" t="s">
        <v>4774</v>
      </c>
      <c r="D377" s="46" t="s">
        <v>4631</v>
      </c>
      <c r="E377" s="46" t="s">
        <v>128</v>
      </c>
      <c r="F377" s="47">
        <v>-115200</v>
      </c>
      <c r="G377" s="47">
        <v>-583.08479999999997</v>
      </c>
      <c r="H377" s="47">
        <v>-0.06</v>
      </c>
      <c r="I377" s="46"/>
    </row>
    <row r="378" spans="2:9" s="2" customFormat="1" ht="13.5" x14ac:dyDescent="0.25">
      <c r="B378" s="46">
        <v>2215191</v>
      </c>
      <c r="C378" s="46" t="s">
        <v>4776</v>
      </c>
      <c r="D378" s="46" t="s">
        <v>4631</v>
      </c>
      <c r="E378" s="46" t="s">
        <v>117</v>
      </c>
      <c r="F378" s="47">
        <v>-70800</v>
      </c>
      <c r="G378" s="47">
        <v>-582.89639999999997</v>
      </c>
      <c r="H378" s="47">
        <v>-0.06</v>
      </c>
      <c r="I378" s="46"/>
    </row>
    <row r="379" spans="2:9" s="2" customFormat="1" ht="13.5" x14ac:dyDescent="0.25">
      <c r="B379" s="46">
        <v>2215147</v>
      </c>
      <c r="C379" s="46" t="s">
        <v>4775</v>
      </c>
      <c r="D379" s="46" t="s">
        <v>4631</v>
      </c>
      <c r="E379" s="46" t="s">
        <v>374</v>
      </c>
      <c r="F379" s="47">
        <v>-53600</v>
      </c>
      <c r="G379" s="47">
        <v>-571.72439999999995</v>
      </c>
      <c r="H379" s="47">
        <v>-0.06</v>
      </c>
      <c r="I379" s="46"/>
    </row>
    <row r="380" spans="2:9" s="2" customFormat="1" ht="13.5" x14ac:dyDescent="0.25">
      <c r="B380" s="46">
        <v>2215184</v>
      </c>
      <c r="C380" s="46" t="s">
        <v>4777</v>
      </c>
      <c r="D380" s="46" t="s">
        <v>4631</v>
      </c>
      <c r="E380" s="46" t="s">
        <v>128</v>
      </c>
      <c r="F380" s="47">
        <v>-29500</v>
      </c>
      <c r="G380" s="47">
        <v>-535.27750000000003</v>
      </c>
      <c r="H380" s="47">
        <v>-0.06</v>
      </c>
      <c r="I380" s="46"/>
    </row>
    <row r="381" spans="2:9" s="2" customFormat="1" ht="13.5" x14ac:dyDescent="0.25">
      <c r="B381" s="46">
        <v>2215204</v>
      </c>
      <c r="C381" s="46" t="s">
        <v>4778</v>
      </c>
      <c r="D381" s="46" t="s">
        <v>4631</v>
      </c>
      <c r="E381" s="46" t="s">
        <v>60</v>
      </c>
      <c r="F381" s="47">
        <v>-425000</v>
      </c>
      <c r="G381" s="47">
        <v>-533.79999999999995</v>
      </c>
      <c r="H381" s="47">
        <v>-0.06</v>
      </c>
      <c r="I381" s="46"/>
    </row>
    <row r="382" spans="2:9" s="2" customFormat="1" ht="13.5" x14ac:dyDescent="0.25">
      <c r="B382" s="46">
        <v>2215172</v>
      </c>
      <c r="C382" s="46" t="s">
        <v>4782</v>
      </c>
      <c r="D382" s="46" t="s">
        <v>4631</v>
      </c>
      <c r="E382" s="46" t="s">
        <v>79</v>
      </c>
      <c r="F382" s="47">
        <v>-14025</v>
      </c>
      <c r="G382" s="47">
        <v>-500.11747500000001</v>
      </c>
      <c r="H382" s="47">
        <v>-0.05</v>
      </c>
      <c r="I382" s="46"/>
    </row>
    <row r="383" spans="2:9" s="2" customFormat="1" ht="13.5" x14ac:dyDescent="0.25">
      <c r="B383" s="46">
        <v>2215125</v>
      </c>
      <c r="C383" s="46" t="s">
        <v>4784</v>
      </c>
      <c r="D383" s="46" t="s">
        <v>4631</v>
      </c>
      <c r="E383" s="46" t="s">
        <v>374</v>
      </c>
      <c r="F383" s="47">
        <v>-100375</v>
      </c>
      <c r="G383" s="47">
        <v>-486.36706249999997</v>
      </c>
      <c r="H383" s="47">
        <v>-0.05</v>
      </c>
      <c r="I383" s="46"/>
    </row>
    <row r="384" spans="2:9" s="2" customFormat="1" ht="13.5" x14ac:dyDescent="0.25">
      <c r="B384" s="46">
        <v>2215161</v>
      </c>
      <c r="C384" s="46" t="s">
        <v>4783</v>
      </c>
      <c r="D384" s="46" t="s">
        <v>4631</v>
      </c>
      <c r="E384" s="46" t="s">
        <v>291</v>
      </c>
      <c r="F384" s="47">
        <v>-18500</v>
      </c>
      <c r="G384" s="47">
        <v>-485.68975</v>
      </c>
      <c r="H384" s="47">
        <v>-0.05</v>
      </c>
      <c r="I384" s="46"/>
    </row>
    <row r="385" spans="2:9" s="2" customFormat="1" ht="13.5" x14ac:dyDescent="0.25">
      <c r="B385" s="46">
        <v>2215173</v>
      </c>
      <c r="C385" s="46" t="s">
        <v>4781</v>
      </c>
      <c r="D385" s="46" t="s">
        <v>4631</v>
      </c>
      <c r="E385" s="46" t="s">
        <v>291</v>
      </c>
      <c r="F385" s="47">
        <v>-19125</v>
      </c>
      <c r="G385" s="47">
        <v>-485.20125000000002</v>
      </c>
      <c r="H385" s="47">
        <v>-0.05</v>
      </c>
      <c r="I385" s="46"/>
    </row>
    <row r="386" spans="2:9" s="2" customFormat="1" ht="13.5" x14ac:dyDescent="0.25">
      <c r="B386" s="46">
        <v>2215114</v>
      </c>
      <c r="C386" s="46" t="s">
        <v>4786</v>
      </c>
      <c r="D386" s="46" t="s">
        <v>4631</v>
      </c>
      <c r="E386" s="46" t="s">
        <v>53</v>
      </c>
      <c r="F386" s="47">
        <v>-42000</v>
      </c>
      <c r="G386" s="47">
        <v>-483.084</v>
      </c>
      <c r="H386" s="47">
        <v>-0.05</v>
      </c>
      <c r="I386" s="46"/>
    </row>
    <row r="387" spans="2:9" s="2" customFormat="1" ht="13.5" x14ac:dyDescent="0.25">
      <c r="B387" s="46">
        <v>2215075</v>
      </c>
      <c r="C387" s="46" t="s">
        <v>4779</v>
      </c>
      <c r="D387" s="46" t="s">
        <v>4631</v>
      </c>
      <c r="E387" s="46" t="s">
        <v>128</v>
      </c>
      <c r="F387" s="47">
        <v>-72000</v>
      </c>
      <c r="G387" s="47">
        <v>-477.57600000000002</v>
      </c>
      <c r="H387" s="47">
        <v>-0.05</v>
      </c>
      <c r="I387" s="46"/>
    </row>
    <row r="388" spans="2:9" s="2" customFormat="1" ht="13.5" x14ac:dyDescent="0.25">
      <c r="B388" s="46">
        <v>2215260</v>
      </c>
      <c r="C388" s="46" t="s">
        <v>4780</v>
      </c>
      <c r="D388" s="46" t="s">
        <v>4631</v>
      </c>
      <c r="E388" s="46" t="s">
        <v>219</v>
      </c>
      <c r="F388" s="47">
        <v>-33500</v>
      </c>
      <c r="G388" s="47">
        <v>-433.35599999999999</v>
      </c>
      <c r="H388" s="47">
        <v>-0.05</v>
      </c>
      <c r="I388" s="46"/>
    </row>
    <row r="389" spans="2:9" s="2" customFormat="1" ht="13.5" x14ac:dyDescent="0.25">
      <c r="B389" s="46">
        <v>2215113</v>
      </c>
      <c r="C389" s="46" t="s">
        <v>4785</v>
      </c>
      <c r="D389" s="46" t="s">
        <v>4631</v>
      </c>
      <c r="E389" s="46" t="s">
        <v>117</v>
      </c>
      <c r="F389" s="47">
        <v>-32500</v>
      </c>
      <c r="G389" s="47">
        <v>-427.13125000000002</v>
      </c>
      <c r="H389" s="47">
        <v>-0.05</v>
      </c>
      <c r="I389" s="46"/>
    </row>
    <row r="390" spans="2:9" s="2" customFormat="1" ht="13.5" x14ac:dyDescent="0.25">
      <c r="B390" s="46">
        <v>2215178</v>
      </c>
      <c r="C390" s="46" t="s">
        <v>4789</v>
      </c>
      <c r="D390" s="46" t="s">
        <v>4631</v>
      </c>
      <c r="E390" s="46" t="s">
        <v>494</v>
      </c>
      <c r="F390" s="47">
        <v>-50400</v>
      </c>
      <c r="G390" s="47">
        <v>-404.46</v>
      </c>
      <c r="H390" s="47">
        <v>-0.04</v>
      </c>
      <c r="I390" s="46"/>
    </row>
    <row r="391" spans="2:9" s="2" customFormat="1" ht="13.5" x14ac:dyDescent="0.25">
      <c r="B391" s="46">
        <v>2215235</v>
      </c>
      <c r="C391" s="46" t="s">
        <v>4787</v>
      </c>
      <c r="D391" s="46" t="s">
        <v>4631</v>
      </c>
      <c r="E391" s="46" t="s">
        <v>128</v>
      </c>
      <c r="F391" s="47">
        <v>-1720</v>
      </c>
      <c r="G391" s="47">
        <v>-376.98788000000002</v>
      </c>
      <c r="H391" s="47">
        <v>-0.04</v>
      </c>
      <c r="I391" s="46"/>
    </row>
    <row r="392" spans="2:9" s="2" customFormat="1" ht="13.5" x14ac:dyDescent="0.25">
      <c r="B392" s="46">
        <v>2215194</v>
      </c>
      <c r="C392" s="46" t="s">
        <v>4788</v>
      </c>
      <c r="D392" s="46" t="s">
        <v>4631</v>
      </c>
      <c r="E392" s="46" t="s">
        <v>161</v>
      </c>
      <c r="F392" s="47">
        <v>-8750</v>
      </c>
      <c r="G392" s="47">
        <v>-359.48062499999997</v>
      </c>
      <c r="H392" s="47">
        <v>-0.04</v>
      </c>
      <c r="I392" s="46"/>
    </row>
    <row r="393" spans="2:9" s="2" customFormat="1" ht="13.5" x14ac:dyDescent="0.25">
      <c r="B393" s="46">
        <v>2215072</v>
      </c>
      <c r="C393" s="46" t="s">
        <v>4790</v>
      </c>
      <c r="D393" s="46" t="s">
        <v>4631</v>
      </c>
      <c r="E393" s="46" t="s">
        <v>121</v>
      </c>
      <c r="F393" s="47">
        <v>-91000</v>
      </c>
      <c r="G393" s="47">
        <v>-355.21850000000001</v>
      </c>
      <c r="H393" s="47">
        <v>-0.04</v>
      </c>
      <c r="I393" s="46"/>
    </row>
    <row r="394" spans="2:9" s="2" customFormat="1" ht="13.5" x14ac:dyDescent="0.25">
      <c r="B394" s="46">
        <v>2215234</v>
      </c>
      <c r="C394" s="46" t="s">
        <v>4792</v>
      </c>
      <c r="D394" s="46" t="s">
        <v>4631</v>
      </c>
      <c r="E394" s="46" t="s">
        <v>223</v>
      </c>
      <c r="F394" s="47">
        <v>-44000</v>
      </c>
      <c r="G394" s="47">
        <v>-320.82600000000002</v>
      </c>
      <c r="H394" s="47">
        <v>-0.03</v>
      </c>
      <c r="I394" s="46"/>
    </row>
    <row r="395" spans="2:9" s="2" customFormat="1" ht="13.5" x14ac:dyDescent="0.25">
      <c r="B395" s="46">
        <v>2215229</v>
      </c>
      <c r="C395" s="46" t="s">
        <v>4791</v>
      </c>
      <c r="D395" s="46" t="s">
        <v>4631</v>
      </c>
      <c r="E395" s="46" t="s">
        <v>161</v>
      </c>
      <c r="F395" s="47">
        <v>-5100</v>
      </c>
      <c r="G395" s="47">
        <v>-286.76024999999998</v>
      </c>
      <c r="H395" s="47">
        <v>-0.03</v>
      </c>
      <c r="I395" s="46"/>
    </row>
    <row r="396" spans="2:9" s="2" customFormat="1" ht="13.5" x14ac:dyDescent="0.25">
      <c r="B396" s="46">
        <v>2215132</v>
      </c>
      <c r="C396" s="46" t="s">
        <v>4793</v>
      </c>
      <c r="D396" s="46" t="s">
        <v>4631</v>
      </c>
      <c r="E396" s="46" t="s">
        <v>191</v>
      </c>
      <c r="F396" s="47">
        <v>-48750</v>
      </c>
      <c r="G396" s="47">
        <v>-254.15812500000001</v>
      </c>
      <c r="H396" s="47">
        <v>-0.03</v>
      </c>
      <c r="I396" s="46"/>
    </row>
    <row r="397" spans="2:9" s="2" customFormat="1" ht="13.5" x14ac:dyDescent="0.25">
      <c r="B397" s="46">
        <v>2215275</v>
      </c>
      <c r="C397" s="46" t="s">
        <v>4798</v>
      </c>
      <c r="D397" s="46" t="s">
        <v>4631</v>
      </c>
      <c r="E397" s="46" t="s">
        <v>64</v>
      </c>
      <c r="F397" s="47">
        <v>-15500</v>
      </c>
      <c r="G397" s="47">
        <v>-228.22200000000001</v>
      </c>
      <c r="H397" s="47">
        <v>-0.02</v>
      </c>
      <c r="I397" s="46"/>
    </row>
    <row r="398" spans="2:9" s="2" customFormat="1" ht="13.5" x14ac:dyDescent="0.25">
      <c r="B398" s="46">
        <v>2215418</v>
      </c>
      <c r="C398" s="46" t="s">
        <v>4799</v>
      </c>
      <c r="D398" s="46" t="s">
        <v>4631</v>
      </c>
      <c r="E398" s="46" t="s">
        <v>161</v>
      </c>
      <c r="F398" s="47">
        <v>-106600</v>
      </c>
      <c r="G398" s="47">
        <v>-217.0909</v>
      </c>
      <c r="H398" s="47">
        <v>-0.02</v>
      </c>
      <c r="I398" s="46"/>
    </row>
    <row r="399" spans="2:9" s="2" customFormat="1" ht="13.5" x14ac:dyDescent="0.25">
      <c r="B399" s="46">
        <v>2215228</v>
      </c>
      <c r="C399" s="46" t="s">
        <v>4795</v>
      </c>
      <c r="D399" s="46" t="s">
        <v>4631</v>
      </c>
      <c r="E399" s="46" t="s">
        <v>147</v>
      </c>
      <c r="F399" s="47">
        <v>-135000</v>
      </c>
      <c r="G399" s="47">
        <v>-208.17</v>
      </c>
      <c r="H399" s="47">
        <v>-0.02</v>
      </c>
      <c r="I399" s="46"/>
    </row>
    <row r="400" spans="2:9" s="2" customFormat="1" ht="13.5" x14ac:dyDescent="0.25">
      <c r="B400" s="46">
        <v>2215159</v>
      </c>
      <c r="C400" s="46" t="s">
        <v>4796</v>
      </c>
      <c r="D400" s="46" t="s">
        <v>4631</v>
      </c>
      <c r="E400" s="46" t="s">
        <v>374</v>
      </c>
      <c r="F400" s="47">
        <v>-90000</v>
      </c>
      <c r="G400" s="47">
        <v>-203.35499999999999</v>
      </c>
      <c r="H400" s="47">
        <v>-0.02</v>
      </c>
      <c r="I400" s="46"/>
    </row>
    <row r="401" spans="2:9" s="2" customFormat="1" ht="13.5" x14ac:dyDescent="0.25">
      <c r="B401" s="46">
        <v>2215187</v>
      </c>
      <c r="C401" s="46" t="s">
        <v>4794</v>
      </c>
      <c r="D401" s="46" t="s">
        <v>4631</v>
      </c>
      <c r="E401" s="46" t="s">
        <v>320</v>
      </c>
      <c r="F401" s="47">
        <v>-11600</v>
      </c>
      <c r="G401" s="47">
        <v>-170.143</v>
      </c>
      <c r="H401" s="47">
        <v>-0.02</v>
      </c>
      <c r="I401" s="46"/>
    </row>
    <row r="402" spans="2:9" s="2" customFormat="1" ht="13.5" x14ac:dyDescent="0.25">
      <c r="B402" s="46">
        <v>2215199</v>
      </c>
      <c r="C402" s="46" t="s">
        <v>4797</v>
      </c>
      <c r="D402" s="46" t="s">
        <v>4631</v>
      </c>
      <c r="E402" s="46" t="s">
        <v>278</v>
      </c>
      <c r="F402" s="47">
        <v>-12750</v>
      </c>
      <c r="G402" s="47">
        <v>-151.827</v>
      </c>
      <c r="H402" s="47">
        <v>-0.02</v>
      </c>
      <c r="I402" s="46"/>
    </row>
    <row r="403" spans="2:9" s="2" customFormat="1" ht="13.5" x14ac:dyDescent="0.25">
      <c r="B403" s="46">
        <v>2215097</v>
      </c>
      <c r="C403" s="46" t="s">
        <v>4800</v>
      </c>
      <c r="D403" s="46" t="s">
        <v>4631</v>
      </c>
      <c r="E403" s="46" t="s">
        <v>239</v>
      </c>
      <c r="F403" s="47">
        <v>-8050</v>
      </c>
      <c r="G403" s="47">
        <v>-129.206525</v>
      </c>
      <c r="H403" s="47">
        <v>-0.01</v>
      </c>
      <c r="I403" s="46"/>
    </row>
    <row r="404" spans="2:9" s="2" customFormat="1" ht="13.5" x14ac:dyDescent="0.25">
      <c r="B404" s="46">
        <v>2215198</v>
      </c>
      <c r="C404" s="46" t="s">
        <v>4803</v>
      </c>
      <c r="D404" s="46" t="s">
        <v>4631</v>
      </c>
      <c r="E404" s="46" t="s">
        <v>278</v>
      </c>
      <c r="F404" s="47">
        <v>-7500</v>
      </c>
      <c r="G404" s="47">
        <v>-92.973749999999995</v>
      </c>
      <c r="H404" s="47">
        <v>-0.01</v>
      </c>
      <c r="I404" s="46"/>
    </row>
    <row r="405" spans="2:9" s="2" customFormat="1" ht="13.5" x14ac:dyDescent="0.25">
      <c r="B405" s="46">
        <v>2215089</v>
      </c>
      <c r="C405" s="46" t="s">
        <v>4801</v>
      </c>
      <c r="D405" s="46" t="s">
        <v>4631</v>
      </c>
      <c r="E405" s="46" t="s">
        <v>121</v>
      </c>
      <c r="F405" s="47">
        <v>-450</v>
      </c>
      <c r="G405" s="47">
        <v>-84.172725</v>
      </c>
      <c r="H405" s="47">
        <v>-0.01</v>
      </c>
      <c r="I405" s="46"/>
    </row>
    <row r="406" spans="2:9" s="2" customFormat="1" ht="13.5" x14ac:dyDescent="0.25">
      <c r="B406" s="46">
        <v>2215245</v>
      </c>
      <c r="C406" s="46" t="s">
        <v>4802</v>
      </c>
      <c r="D406" s="46" t="s">
        <v>4631</v>
      </c>
      <c r="E406" s="46" t="s">
        <v>427</v>
      </c>
      <c r="F406" s="47">
        <v>-21000</v>
      </c>
      <c r="G406" s="47">
        <v>-58.926000000000002</v>
      </c>
      <c r="H406" s="47">
        <v>-0.01</v>
      </c>
      <c r="I406" s="46"/>
    </row>
    <row r="407" spans="2:9" s="2" customFormat="1" ht="13.5" x14ac:dyDescent="0.25">
      <c r="B407" s="46">
        <v>2215164</v>
      </c>
      <c r="C407" s="46" t="s">
        <v>4808</v>
      </c>
      <c r="D407" s="46" t="s">
        <v>4631</v>
      </c>
      <c r="E407" s="46" t="s">
        <v>176</v>
      </c>
      <c r="F407" s="47">
        <v>-3256</v>
      </c>
      <c r="G407" s="47">
        <v>-46.482655999999999</v>
      </c>
      <c r="H407" s="47" t="s">
        <v>4816</v>
      </c>
      <c r="I407" s="46"/>
    </row>
    <row r="408" spans="2:9" s="2" customFormat="1" ht="13.5" x14ac:dyDescent="0.25">
      <c r="B408" s="46">
        <v>2215139</v>
      </c>
      <c r="C408" s="46" t="s">
        <v>4806</v>
      </c>
      <c r="D408" s="46" t="s">
        <v>4631</v>
      </c>
      <c r="E408" s="46" t="s">
        <v>128</v>
      </c>
      <c r="F408" s="47">
        <v>-5100</v>
      </c>
      <c r="G408" s="47">
        <v>-41.340600000000002</v>
      </c>
      <c r="H408" s="47" t="s">
        <v>4816</v>
      </c>
      <c r="I408" s="46"/>
    </row>
    <row r="409" spans="2:9" s="2" customFormat="1" ht="13.5" x14ac:dyDescent="0.25">
      <c r="B409" s="46">
        <v>2215267</v>
      </c>
      <c r="C409" s="46" t="s">
        <v>4811</v>
      </c>
      <c r="D409" s="46" t="s">
        <v>4631</v>
      </c>
      <c r="E409" s="46" t="s">
        <v>75</v>
      </c>
      <c r="F409" s="47">
        <v>-9000</v>
      </c>
      <c r="G409" s="47">
        <v>-38.484000000000002</v>
      </c>
      <c r="H409" s="47" t="s">
        <v>4816</v>
      </c>
      <c r="I409" s="46"/>
    </row>
    <row r="410" spans="2:9" s="2" customFormat="1" ht="13.5" x14ac:dyDescent="0.25">
      <c r="B410" s="46">
        <v>2215144</v>
      </c>
      <c r="C410" s="46" t="s">
        <v>4807</v>
      </c>
      <c r="D410" s="46" t="s">
        <v>4631</v>
      </c>
      <c r="E410" s="46" t="s">
        <v>86</v>
      </c>
      <c r="F410" s="47">
        <v>-400</v>
      </c>
      <c r="G410" s="47">
        <v>-37.496600000000001</v>
      </c>
      <c r="H410" s="47" t="s">
        <v>4816</v>
      </c>
      <c r="I410" s="46"/>
    </row>
    <row r="411" spans="2:9" s="2" customFormat="1" ht="13.5" x14ac:dyDescent="0.25">
      <c r="B411" s="46">
        <v>2215278</v>
      </c>
      <c r="C411" s="46" t="s">
        <v>4812</v>
      </c>
      <c r="D411" s="46" t="s">
        <v>4631</v>
      </c>
      <c r="E411" s="46" t="s">
        <v>60</v>
      </c>
      <c r="F411" s="47">
        <v>-17550</v>
      </c>
      <c r="G411" s="47">
        <v>-32.83605</v>
      </c>
      <c r="H411" s="47" t="s">
        <v>4816</v>
      </c>
      <c r="I411" s="46"/>
    </row>
    <row r="412" spans="2:9" s="2" customFormat="1" ht="13.5" x14ac:dyDescent="0.25">
      <c r="B412" s="46">
        <v>2215232</v>
      </c>
      <c r="C412" s="46" t="s">
        <v>4810</v>
      </c>
      <c r="D412" s="46" t="s">
        <v>4631</v>
      </c>
      <c r="E412" s="46" t="s">
        <v>53</v>
      </c>
      <c r="F412" s="47">
        <v>-800</v>
      </c>
      <c r="G412" s="47">
        <v>-29.2256</v>
      </c>
      <c r="H412" s="47" t="s">
        <v>4816</v>
      </c>
      <c r="I412" s="46"/>
    </row>
    <row r="413" spans="2:9" s="2" customFormat="1" ht="13.5" x14ac:dyDescent="0.25">
      <c r="B413" s="46">
        <v>2215104</v>
      </c>
      <c r="C413" s="46" t="s">
        <v>4804</v>
      </c>
      <c r="D413" s="46" t="s">
        <v>4631</v>
      </c>
      <c r="E413" s="46" t="s">
        <v>86</v>
      </c>
      <c r="F413" s="47">
        <v>-525</v>
      </c>
      <c r="G413" s="47">
        <v>-19.403475</v>
      </c>
      <c r="H413" s="47" t="s">
        <v>4816</v>
      </c>
      <c r="I413" s="46"/>
    </row>
    <row r="414" spans="2:9" s="2" customFormat="1" ht="13.5" x14ac:dyDescent="0.25">
      <c r="B414" s="46">
        <v>2215109</v>
      </c>
      <c r="C414" s="46" t="s">
        <v>4805</v>
      </c>
      <c r="D414" s="46" t="s">
        <v>4631</v>
      </c>
      <c r="E414" s="46" t="s">
        <v>128</v>
      </c>
      <c r="F414" s="47">
        <v>-1450</v>
      </c>
      <c r="G414" s="47">
        <v>-8.7275500000000008</v>
      </c>
      <c r="H414" s="47" t="s">
        <v>4816</v>
      </c>
      <c r="I414" s="46"/>
    </row>
    <row r="415" spans="2:9" s="2" customFormat="1" ht="13.5" x14ac:dyDescent="0.25">
      <c r="B415" s="46">
        <v>2215231</v>
      </c>
      <c r="C415" s="46" t="s">
        <v>4809</v>
      </c>
      <c r="D415" s="46" t="s">
        <v>4631</v>
      </c>
      <c r="E415" s="46" t="s">
        <v>147</v>
      </c>
      <c r="F415" s="47">
        <v>-400</v>
      </c>
      <c r="G415" s="47">
        <v>-5.8604000000000003</v>
      </c>
      <c r="H415" s="47" t="s">
        <v>4816</v>
      </c>
      <c r="I415" s="46"/>
    </row>
    <row r="416" spans="2:9" s="1" customFormat="1" ht="13.5" x14ac:dyDescent="0.25">
      <c r="B416" s="48"/>
      <c r="C416" s="48" t="s">
        <v>4637</v>
      </c>
      <c r="D416" s="48"/>
      <c r="E416" s="48"/>
      <c r="F416" s="49"/>
      <c r="G416" s="49">
        <v>-675851.61117849988</v>
      </c>
      <c r="H416" s="49">
        <v>-71.92999999999995</v>
      </c>
      <c r="I416" s="48"/>
    </row>
    <row r="418" spans="3:11" x14ac:dyDescent="0.25">
      <c r="C418" s="1" t="s">
        <v>42</v>
      </c>
    </row>
    <row r="419" spans="3:11" x14ac:dyDescent="0.25">
      <c r="C419" s="37" t="s">
        <v>43</v>
      </c>
      <c r="D419" s="37"/>
      <c r="E419" s="37"/>
      <c r="F419" s="37"/>
      <c r="G419" s="37"/>
      <c r="H419" s="37"/>
      <c r="I419" s="37"/>
      <c r="J419" s="37"/>
      <c r="K419" s="37"/>
    </row>
    <row r="420" spans="3:11" x14ac:dyDescent="0.25">
      <c r="C420" s="2" t="s">
        <v>44</v>
      </c>
    </row>
    <row r="421" spans="3:11" x14ac:dyDescent="0.25">
      <c r="C421" s="2" t="s">
        <v>45</v>
      </c>
    </row>
    <row r="422" spans="3:11" x14ac:dyDescent="0.25">
      <c r="C422" s="2" t="s">
        <v>46</v>
      </c>
    </row>
    <row r="423" spans="3:11" x14ac:dyDescent="0.25">
      <c r="C423" s="2" t="s">
        <v>47</v>
      </c>
    </row>
    <row r="425" spans="3:11" x14ac:dyDescent="0.25">
      <c r="C425" s="82" t="s">
        <v>4881</v>
      </c>
      <c r="E425" s="82" t="s">
        <v>4882</v>
      </c>
      <c r="F425" s="83"/>
    </row>
    <row r="426" spans="3:11" x14ac:dyDescent="0.25">
      <c r="E426" s="2" t="s">
        <v>4907</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2054</v>
      </c>
      <c r="J2" s="38" t="s">
        <v>4626</v>
      </c>
    </row>
    <row r="3" spans="1:54" ht="16.5" x14ac:dyDescent="0.3">
      <c r="C3" s="1" t="s">
        <v>26</v>
      </c>
      <c r="D3" s="21" t="s">
        <v>2055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360000</v>
      </c>
      <c r="G10" s="24">
        <v>8891.64</v>
      </c>
      <c r="H10" s="24">
        <v>8.7100000000000009</v>
      </c>
      <c r="I10" s="31"/>
      <c r="J10" s="31"/>
      <c r="K10" s="35"/>
    </row>
    <row r="11" spans="1:54" x14ac:dyDescent="0.25">
      <c r="B11" s="8" t="s">
        <v>68</v>
      </c>
      <c r="C11" s="57" t="s">
        <v>69</v>
      </c>
      <c r="D11" s="54" t="s">
        <v>70</v>
      </c>
      <c r="E11" s="6" t="s">
        <v>71</v>
      </c>
      <c r="F11" s="19">
        <v>250000</v>
      </c>
      <c r="G11" s="24">
        <v>5514.13</v>
      </c>
      <c r="H11" s="24">
        <v>5.4</v>
      </c>
      <c r="I11" s="31"/>
      <c r="J11" s="31"/>
      <c r="K11" s="35"/>
    </row>
    <row r="12" spans="1:54" x14ac:dyDescent="0.25">
      <c r="B12" s="8" t="s">
        <v>216</v>
      </c>
      <c r="C12" s="57" t="s">
        <v>217</v>
      </c>
      <c r="D12" s="54" t="s">
        <v>218</v>
      </c>
      <c r="E12" s="6" t="s">
        <v>219</v>
      </c>
      <c r="F12" s="19">
        <v>600000</v>
      </c>
      <c r="G12" s="24">
        <v>5099.3999999999996</v>
      </c>
      <c r="H12" s="24">
        <v>5</v>
      </c>
      <c r="I12" s="31"/>
      <c r="J12" s="31"/>
      <c r="K12" s="35"/>
    </row>
    <row r="13" spans="1:54" x14ac:dyDescent="0.25">
      <c r="B13" s="8" t="s">
        <v>292</v>
      </c>
      <c r="C13" s="57" t="s">
        <v>293</v>
      </c>
      <c r="D13" s="54" t="s">
        <v>294</v>
      </c>
      <c r="E13" s="6" t="s">
        <v>295</v>
      </c>
      <c r="F13" s="19">
        <v>900000</v>
      </c>
      <c r="G13" s="24">
        <v>4962.6000000000004</v>
      </c>
      <c r="H13" s="24">
        <v>4.8600000000000003</v>
      </c>
      <c r="I13" s="31"/>
      <c r="J13" s="31"/>
      <c r="K13" s="35"/>
    </row>
    <row r="14" spans="1:54" x14ac:dyDescent="0.25">
      <c r="B14" s="8" t="s">
        <v>265</v>
      </c>
      <c r="C14" s="57" t="s">
        <v>266</v>
      </c>
      <c r="D14" s="54" t="s">
        <v>267</v>
      </c>
      <c r="E14" s="6" t="s">
        <v>268</v>
      </c>
      <c r="F14" s="19">
        <v>500000</v>
      </c>
      <c r="G14" s="24">
        <v>4497.25</v>
      </c>
      <c r="H14" s="24">
        <v>4.41</v>
      </c>
      <c r="I14" s="31"/>
      <c r="J14" s="31"/>
      <c r="K14" s="35"/>
    </row>
    <row r="15" spans="1:54" x14ac:dyDescent="0.25">
      <c r="B15" s="8" t="s">
        <v>838</v>
      </c>
      <c r="C15" s="57" t="s">
        <v>839</v>
      </c>
      <c r="D15" s="54" t="s">
        <v>840</v>
      </c>
      <c r="E15" s="6" t="s">
        <v>96</v>
      </c>
      <c r="F15" s="19">
        <v>375000</v>
      </c>
      <c r="G15" s="24">
        <v>4312.6899999999996</v>
      </c>
      <c r="H15" s="24">
        <v>4.2300000000000004</v>
      </c>
      <c r="I15" s="31"/>
      <c r="J15" s="31"/>
      <c r="K15" s="35"/>
    </row>
    <row r="16" spans="1:54" x14ac:dyDescent="0.25">
      <c r="B16" s="8" t="s">
        <v>832</v>
      </c>
      <c r="C16" s="57" t="s">
        <v>833</v>
      </c>
      <c r="D16" s="54" t="s">
        <v>834</v>
      </c>
      <c r="E16" s="6" t="s">
        <v>75</v>
      </c>
      <c r="F16" s="19">
        <v>450000</v>
      </c>
      <c r="G16" s="24">
        <v>4068.45</v>
      </c>
      <c r="H16" s="24">
        <v>3.99</v>
      </c>
      <c r="I16" s="31"/>
      <c r="J16" s="31"/>
      <c r="K16" s="35"/>
    </row>
    <row r="17" spans="2:11" x14ac:dyDescent="0.25">
      <c r="B17" s="8" t="s">
        <v>2056</v>
      </c>
      <c r="C17" s="57" t="s">
        <v>2057</v>
      </c>
      <c r="D17" s="54" t="s">
        <v>2058</v>
      </c>
      <c r="E17" s="6" t="s">
        <v>71</v>
      </c>
      <c r="F17" s="19">
        <v>650000</v>
      </c>
      <c r="G17" s="24">
        <v>3800.88</v>
      </c>
      <c r="H17" s="24">
        <v>3.72</v>
      </c>
      <c r="I17" s="31"/>
      <c r="J17" s="31"/>
      <c r="K17" s="35"/>
    </row>
    <row r="18" spans="2:11" x14ac:dyDescent="0.25">
      <c r="B18" s="8" t="s">
        <v>314</v>
      </c>
      <c r="C18" s="57" t="s">
        <v>315</v>
      </c>
      <c r="D18" s="54" t="s">
        <v>316</v>
      </c>
      <c r="E18" s="6" t="s">
        <v>75</v>
      </c>
      <c r="F18" s="19">
        <v>15000</v>
      </c>
      <c r="G18" s="24">
        <v>3774.78</v>
      </c>
      <c r="H18" s="24">
        <v>3.7</v>
      </c>
      <c r="I18" s="31"/>
      <c r="J18" s="31"/>
      <c r="K18" s="35"/>
    </row>
    <row r="19" spans="2:11" x14ac:dyDescent="0.25">
      <c r="B19" s="8" t="s">
        <v>104</v>
      </c>
      <c r="C19" s="57" t="s">
        <v>105</v>
      </c>
      <c r="D19" s="54" t="s">
        <v>106</v>
      </c>
      <c r="E19" s="6" t="s">
        <v>60</v>
      </c>
      <c r="F19" s="19">
        <v>220000</v>
      </c>
      <c r="G19" s="24">
        <v>3543.87</v>
      </c>
      <c r="H19" s="24">
        <v>3.47</v>
      </c>
      <c r="I19" s="31"/>
      <c r="J19" s="31"/>
      <c r="K19" s="35"/>
    </row>
    <row r="20" spans="2:11" x14ac:dyDescent="0.25">
      <c r="B20" s="8" t="s">
        <v>72</v>
      </c>
      <c r="C20" s="57" t="s">
        <v>73</v>
      </c>
      <c r="D20" s="54" t="s">
        <v>74</v>
      </c>
      <c r="E20" s="6" t="s">
        <v>75</v>
      </c>
      <c r="F20" s="19">
        <v>40000</v>
      </c>
      <c r="G20" s="24">
        <v>3148.02</v>
      </c>
      <c r="H20" s="24">
        <v>3.08</v>
      </c>
      <c r="I20" s="31"/>
      <c r="J20" s="31"/>
      <c r="K20" s="35"/>
    </row>
    <row r="21" spans="2:11" x14ac:dyDescent="0.25">
      <c r="B21" s="8" t="s">
        <v>162</v>
      </c>
      <c r="C21" s="57" t="s">
        <v>163</v>
      </c>
      <c r="D21" s="54" t="s">
        <v>164</v>
      </c>
      <c r="E21" s="6" t="s">
        <v>165</v>
      </c>
      <c r="F21" s="19">
        <v>550000</v>
      </c>
      <c r="G21" s="24">
        <v>3094.3</v>
      </c>
      <c r="H21" s="24">
        <v>3.03</v>
      </c>
      <c r="I21" s="31"/>
      <c r="J21" s="31"/>
      <c r="K21" s="35"/>
    </row>
    <row r="22" spans="2:11" x14ac:dyDescent="0.25">
      <c r="B22" s="8" t="s">
        <v>728</v>
      </c>
      <c r="C22" s="57" t="s">
        <v>729</v>
      </c>
      <c r="D22" s="54" t="s">
        <v>730</v>
      </c>
      <c r="E22" s="6" t="s">
        <v>151</v>
      </c>
      <c r="F22" s="19">
        <v>700000</v>
      </c>
      <c r="G22" s="24">
        <v>3032.4</v>
      </c>
      <c r="H22" s="24">
        <v>2.97</v>
      </c>
      <c r="I22" s="31"/>
      <c r="J22" s="31"/>
      <c r="K22" s="35"/>
    </row>
    <row r="23" spans="2:11" x14ac:dyDescent="0.25">
      <c r="B23" s="8" t="s">
        <v>501</v>
      </c>
      <c r="C23" s="57" t="s">
        <v>502</v>
      </c>
      <c r="D23" s="54" t="s">
        <v>503</v>
      </c>
      <c r="E23" s="6" t="s">
        <v>96</v>
      </c>
      <c r="F23" s="19">
        <v>78374</v>
      </c>
      <c r="G23" s="24">
        <v>3028.68</v>
      </c>
      <c r="H23" s="24">
        <v>2.97</v>
      </c>
      <c r="I23" s="31"/>
      <c r="J23" s="31"/>
      <c r="K23" s="35"/>
    </row>
    <row r="24" spans="2:11" x14ac:dyDescent="0.25">
      <c r="B24" s="8" t="s">
        <v>381</v>
      </c>
      <c r="C24" s="57" t="s">
        <v>382</v>
      </c>
      <c r="D24" s="54" t="s">
        <v>383</v>
      </c>
      <c r="E24" s="6" t="s">
        <v>206</v>
      </c>
      <c r="F24" s="19">
        <v>800000</v>
      </c>
      <c r="G24" s="24">
        <v>2908</v>
      </c>
      <c r="H24" s="24">
        <v>2.85</v>
      </c>
      <c r="I24" s="31"/>
      <c r="J24" s="31"/>
      <c r="K24" s="35"/>
    </row>
    <row r="25" spans="2:11" x14ac:dyDescent="0.25">
      <c r="B25" s="8" t="s">
        <v>409</v>
      </c>
      <c r="C25" s="57" t="s">
        <v>410</v>
      </c>
      <c r="D25" s="54" t="s">
        <v>411</v>
      </c>
      <c r="E25" s="6" t="s">
        <v>191</v>
      </c>
      <c r="F25" s="19">
        <v>2700000</v>
      </c>
      <c r="G25" s="24">
        <v>2856.6</v>
      </c>
      <c r="H25" s="24">
        <v>2.8</v>
      </c>
      <c r="I25" s="31"/>
      <c r="J25" s="31"/>
      <c r="K25" s="35"/>
    </row>
    <row r="26" spans="2:11" x14ac:dyDescent="0.25">
      <c r="B26" s="8" t="s">
        <v>388</v>
      </c>
      <c r="C26" s="57" t="s">
        <v>389</v>
      </c>
      <c r="D26" s="54" t="s">
        <v>390</v>
      </c>
      <c r="E26" s="6" t="s">
        <v>79</v>
      </c>
      <c r="F26" s="19">
        <v>1600000</v>
      </c>
      <c r="G26" s="24">
        <v>2850.4</v>
      </c>
      <c r="H26" s="24">
        <v>2.79</v>
      </c>
      <c r="I26" s="31"/>
      <c r="J26" s="31"/>
      <c r="K26" s="35"/>
    </row>
    <row r="27" spans="2:11" x14ac:dyDescent="0.25">
      <c r="B27" s="8" t="s">
        <v>65</v>
      </c>
      <c r="C27" s="57" t="s">
        <v>66</v>
      </c>
      <c r="D27" s="54" t="s">
        <v>67</v>
      </c>
      <c r="E27" s="6" t="s">
        <v>60</v>
      </c>
      <c r="F27" s="19">
        <v>300000</v>
      </c>
      <c r="G27" s="24">
        <v>2744.55</v>
      </c>
      <c r="H27" s="24">
        <v>2.69</v>
      </c>
      <c r="I27" s="31"/>
      <c r="J27" s="31"/>
      <c r="K27" s="35"/>
    </row>
    <row r="28" spans="2:11" x14ac:dyDescent="0.25">
      <c r="B28" s="8" t="s">
        <v>250</v>
      </c>
      <c r="C28" s="57" t="s">
        <v>251</v>
      </c>
      <c r="D28" s="54" t="s">
        <v>252</v>
      </c>
      <c r="E28" s="6" t="s">
        <v>75</v>
      </c>
      <c r="F28" s="19">
        <v>700000</v>
      </c>
      <c r="G28" s="24">
        <v>2370.5500000000002</v>
      </c>
      <c r="H28" s="24">
        <v>2.3199999999999998</v>
      </c>
      <c r="I28" s="31"/>
      <c r="J28" s="31"/>
      <c r="K28" s="35"/>
    </row>
    <row r="29" spans="2:11" x14ac:dyDescent="0.25">
      <c r="B29" s="8" t="s">
        <v>876</v>
      </c>
      <c r="C29" s="57" t="s">
        <v>877</v>
      </c>
      <c r="D29" s="54" t="s">
        <v>878</v>
      </c>
      <c r="E29" s="6" t="s">
        <v>71</v>
      </c>
      <c r="F29" s="19">
        <v>430233</v>
      </c>
      <c r="G29" s="24">
        <v>2310.7800000000002</v>
      </c>
      <c r="H29" s="24">
        <v>2.2599999999999998</v>
      </c>
      <c r="I29" s="31"/>
      <c r="J29" s="31"/>
      <c r="K29" s="35"/>
    </row>
    <row r="30" spans="2:11" x14ac:dyDescent="0.25">
      <c r="B30" s="8" t="s">
        <v>371</v>
      </c>
      <c r="C30" s="57" t="s">
        <v>372</v>
      </c>
      <c r="D30" s="54" t="s">
        <v>373</v>
      </c>
      <c r="E30" s="6" t="s">
        <v>374</v>
      </c>
      <c r="F30" s="19">
        <v>2135344</v>
      </c>
      <c r="G30" s="24">
        <v>2237.84</v>
      </c>
      <c r="H30" s="24">
        <v>2.19</v>
      </c>
      <c r="I30" s="31"/>
      <c r="J30" s="31"/>
      <c r="K30" s="35"/>
    </row>
    <row r="31" spans="2:11" x14ac:dyDescent="0.25">
      <c r="B31" s="8" t="s">
        <v>521</v>
      </c>
      <c r="C31" s="57" t="s">
        <v>522</v>
      </c>
      <c r="D31" s="54" t="s">
        <v>523</v>
      </c>
      <c r="E31" s="6" t="s">
        <v>121</v>
      </c>
      <c r="F31" s="19">
        <v>2300</v>
      </c>
      <c r="G31" s="24">
        <v>2235.87</v>
      </c>
      <c r="H31" s="24">
        <v>2.19</v>
      </c>
      <c r="I31" s="31"/>
      <c r="J31" s="31"/>
      <c r="K31" s="35"/>
    </row>
    <row r="32" spans="2:11" x14ac:dyDescent="0.25">
      <c r="B32" s="8" t="s">
        <v>227</v>
      </c>
      <c r="C32" s="57" t="s">
        <v>228</v>
      </c>
      <c r="D32" s="54" t="s">
        <v>229</v>
      </c>
      <c r="E32" s="6" t="s">
        <v>121</v>
      </c>
      <c r="F32" s="19">
        <v>400000</v>
      </c>
      <c r="G32" s="24">
        <v>2222.8000000000002</v>
      </c>
      <c r="H32" s="24">
        <v>2.1800000000000002</v>
      </c>
      <c r="I32" s="31"/>
      <c r="J32" s="31"/>
      <c r="K32" s="35"/>
    </row>
    <row r="33" spans="2:11" x14ac:dyDescent="0.25">
      <c r="B33" s="8" t="s">
        <v>240</v>
      </c>
      <c r="C33" s="57" t="s">
        <v>241</v>
      </c>
      <c r="D33" s="54" t="s">
        <v>242</v>
      </c>
      <c r="E33" s="6" t="s">
        <v>121</v>
      </c>
      <c r="F33" s="19">
        <v>18000</v>
      </c>
      <c r="G33" s="24">
        <v>1917.35</v>
      </c>
      <c r="H33" s="24">
        <v>1.88</v>
      </c>
      <c r="I33" s="31"/>
      <c r="J33" s="31"/>
      <c r="K33" s="35"/>
    </row>
    <row r="34" spans="2:11" x14ac:dyDescent="0.25">
      <c r="B34" s="8" t="s">
        <v>847</v>
      </c>
      <c r="C34" s="57" t="s">
        <v>848</v>
      </c>
      <c r="D34" s="54" t="s">
        <v>849</v>
      </c>
      <c r="E34" s="6" t="s">
        <v>295</v>
      </c>
      <c r="F34" s="19">
        <v>2500000</v>
      </c>
      <c r="G34" s="24">
        <v>1731.25</v>
      </c>
      <c r="H34" s="24">
        <v>1.7</v>
      </c>
      <c r="I34" s="31"/>
      <c r="J34" s="31"/>
      <c r="K34" s="35"/>
    </row>
    <row r="35" spans="2:11" x14ac:dyDescent="0.25">
      <c r="B35" s="8" t="s">
        <v>1720</v>
      </c>
      <c r="C35" s="57" t="s">
        <v>1721</v>
      </c>
      <c r="D35" s="54" t="s">
        <v>1722</v>
      </c>
      <c r="E35" s="6" t="s">
        <v>79</v>
      </c>
      <c r="F35" s="19">
        <v>71492</v>
      </c>
      <c r="G35" s="24">
        <v>1669.45</v>
      </c>
      <c r="H35" s="24">
        <v>1.64</v>
      </c>
      <c r="I35" s="31"/>
      <c r="J35" s="31"/>
      <c r="K35" s="35"/>
    </row>
    <row r="36" spans="2:11" x14ac:dyDescent="0.25">
      <c r="B36" s="8" t="s">
        <v>975</v>
      </c>
      <c r="C36" s="57" t="s">
        <v>976</v>
      </c>
      <c r="D36" s="54" t="s">
        <v>977</v>
      </c>
      <c r="E36" s="6" t="s">
        <v>117</v>
      </c>
      <c r="F36" s="19">
        <v>1146540</v>
      </c>
      <c r="G36" s="24">
        <v>1540.38</v>
      </c>
      <c r="H36" s="24">
        <v>1.51</v>
      </c>
      <c r="I36" s="31"/>
      <c r="J36" s="31"/>
      <c r="K36" s="35"/>
    </row>
    <row r="37" spans="2:11" x14ac:dyDescent="0.25">
      <c r="B37" s="8" t="s">
        <v>207</v>
      </c>
      <c r="C37" s="57" t="s">
        <v>208</v>
      </c>
      <c r="D37" s="54" t="s">
        <v>209</v>
      </c>
      <c r="E37" s="6" t="s">
        <v>96</v>
      </c>
      <c r="F37" s="19">
        <v>50000</v>
      </c>
      <c r="G37" s="24">
        <v>1368.9</v>
      </c>
      <c r="H37" s="24">
        <v>1.34</v>
      </c>
      <c r="I37" s="31"/>
      <c r="J37" s="31"/>
      <c r="K37" s="35"/>
    </row>
    <row r="38" spans="2:11" x14ac:dyDescent="0.25">
      <c r="B38" s="8" t="s">
        <v>133</v>
      </c>
      <c r="C38" s="57" t="s">
        <v>134</v>
      </c>
      <c r="D38" s="54" t="s">
        <v>135</v>
      </c>
      <c r="E38" s="6" t="s">
        <v>136</v>
      </c>
      <c r="F38" s="19">
        <v>330000</v>
      </c>
      <c r="G38" s="24">
        <v>1339.47</v>
      </c>
      <c r="H38" s="24">
        <v>1.31</v>
      </c>
      <c r="I38" s="31"/>
      <c r="J38" s="31"/>
      <c r="K38" s="35"/>
    </row>
    <row r="39" spans="2:11" x14ac:dyDescent="0.25">
      <c r="B39" s="8" t="s">
        <v>421</v>
      </c>
      <c r="C39" s="57" t="s">
        <v>422</v>
      </c>
      <c r="D39" s="54" t="s">
        <v>423</v>
      </c>
      <c r="E39" s="6" t="s">
        <v>75</v>
      </c>
      <c r="F39" s="19">
        <v>974256</v>
      </c>
      <c r="G39" s="24">
        <v>1178.8499999999999</v>
      </c>
      <c r="H39" s="24">
        <v>1.1599999999999999</v>
      </c>
      <c r="I39" s="31"/>
      <c r="J39" s="31"/>
      <c r="K39" s="35"/>
    </row>
    <row r="40" spans="2:11" x14ac:dyDescent="0.25">
      <c r="B40" s="8" t="s">
        <v>285</v>
      </c>
      <c r="C40" s="57" t="s">
        <v>286</v>
      </c>
      <c r="D40" s="54" t="s">
        <v>287</v>
      </c>
      <c r="E40" s="6" t="s">
        <v>143</v>
      </c>
      <c r="F40" s="19">
        <v>257268</v>
      </c>
      <c r="G40" s="24">
        <v>898.38</v>
      </c>
      <c r="H40" s="24">
        <v>0.88</v>
      </c>
      <c r="I40" s="31"/>
      <c r="J40" s="31"/>
      <c r="K40" s="35"/>
    </row>
    <row r="41" spans="2:11" x14ac:dyDescent="0.25">
      <c r="C41" s="58" t="s">
        <v>39</v>
      </c>
      <c r="D41" s="54"/>
      <c r="E41" s="6"/>
      <c r="F41" s="19"/>
      <c r="G41" s="25">
        <v>95150.51</v>
      </c>
      <c r="H41" s="25">
        <v>93.23</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545</v>
      </c>
      <c r="D47" s="54"/>
      <c r="E47" s="6"/>
      <c r="F47" s="19"/>
      <c r="G47" s="24"/>
      <c r="H47" s="24"/>
      <c r="I47" s="31"/>
      <c r="J47" s="31"/>
      <c r="K47" s="35"/>
    </row>
    <row r="48" spans="2:11" x14ac:dyDescent="0.25">
      <c r="B48" s="8" t="s">
        <v>2059</v>
      </c>
      <c r="C48" s="57" t="s">
        <v>2060</v>
      </c>
      <c r="D48" s="54" t="s">
        <v>2061</v>
      </c>
      <c r="E48" s="6" t="s">
        <v>549</v>
      </c>
      <c r="F48" s="19">
        <v>2400000</v>
      </c>
      <c r="G48" s="24">
        <v>2796.48</v>
      </c>
      <c r="H48" s="24">
        <v>2.74</v>
      </c>
      <c r="I48" s="31"/>
      <c r="J48" s="31"/>
      <c r="K48" s="35" t="s">
        <v>4853</v>
      </c>
    </row>
    <row r="49" spans="3:11" x14ac:dyDescent="0.25">
      <c r="C49" s="58" t="s">
        <v>39</v>
      </c>
      <c r="D49" s="54"/>
      <c r="E49" s="6"/>
      <c r="F49" s="19"/>
      <c r="G49" s="25">
        <v>2796.48</v>
      </c>
      <c r="H49" s="25">
        <v>2.74</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c r="H63" s="24"/>
      <c r="I63" s="31"/>
      <c r="J63" s="31"/>
      <c r="K63" s="35"/>
    </row>
    <row r="64" spans="3: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4295.5200000000004</v>
      </c>
      <c r="H85" s="24">
        <v>4.21</v>
      </c>
      <c r="I85" s="31"/>
      <c r="J85" s="31"/>
      <c r="K85" s="35"/>
    </row>
    <row r="86" spans="1:54" x14ac:dyDescent="0.25">
      <c r="C86" s="58" t="s">
        <v>39</v>
      </c>
      <c r="D86" s="54"/>
      <c r="E86" s="6"/>
      <c r="F86" s="19"/>
      <c r="G86" s="25">
        <v>4295.5200000000004</v>
      </c>
      <c r="H86" s="25">
        <v>4.21</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4815</v>
      </c>
      <c r="D89" s="54"/>
      <c r="E89" s="6"/>
      <c r="F89" s="19"/>
      <c r="G89" s="24" t="s">
        <v>2</v>
      </c>
      <c r="H89" s="24" t="s">
        <v>2</v>
      </c>
      <c r="I89" s="31"/>
      <c r="J89" s="31"/>
      <c r="K89" s="35"/>
      <c r="L89" s="3"/>
      <c r="AI89" s="3"/>
      <c r="AV89" s="3"/>
      <c r="AX89" s="3"/>
      <c r="BB89" s="3"/>
    </row>
    <row r="90" spans="1:54" x14ac:dyDescent="0.25">
      <c r="B90" s="8"/>
      <c r="C90" s="57" t="s">
        <v>40</v>
      </c>
      <c r="D90" s="54"/>
      <c r="E90" s="6"/>
      <c r="F90" s="19"/>
      <c r="G90" s="24">
        <v>-185.29</v>
      </c>
      <c r="H90" s="24">
        <v>-0.18</v>
      </c>
      <c r="I90" s="31"/>
      <c r="J90" s="31"/>
      <c r="K90" s="35"/>
    </row>
    <row r="91" spans="1:54" x14ac:dyDescent="0.25">
      <c r="C91" s="58" t="s">
        <v>39</v>
      </c>
      <c r="D91" s="54"/>
      <c r="E91" s="6"/>
      <c r="F91" s="19"/>
      <c r="G91" s="25">
        <v>-185.29</v>
      </c>
      <c r="H91" s="25">
        <v>-0.18</v>
      </c>
      <c r="I91" s="31"/>
      <c r="J91" s="31"/>
      <c r="K91" s="35"/>
    </row>
    <row r="92" spans="1:54" x14ac:dyDescent="0.25">
      <c r="C92" s="57"/>
      <c r="D92" s="54"/>
      <c r="E92" s="6"/>
      <c r="F92" s="19"/>
      <c r="G92" s="24"/>
      <c r="H92" s="24"/>
      <c r="I92" s="31"/>
      <c r="J92" s="31"/>
      <c r="K92" s="35"/>
    </row>
    <row r="93" spans="1:54" x14ac:dyDescent="0.25">
      <c r="C93" s="60" t="s">
        <v>41</v>
      </c>
      <c r="D93" s="55"/>
      <c r="E93" s="5"/>
      <c r="F93" s="20"/>
      <c r="G93" s="26">
        <v>102057.22</v>
      </c>
      <c r="H93" s="26">
        <v>99.999999999999986</v>
      </c>
      <c r="I93" s="32"/>
      <c r="J93" s="32"/>
      <c r="K93" s="36"/>
    </row>
    <row r="96" spans="1:54" x14ac:dyDescent="0.25">
      <c r="C96" s="1" t="s">
        <v>42</v>
      </c>
    </row>
    <row r="97" spans="3:11" x14ac:dyDescent="0.25">
      <c r="C97" s="37" t="s">
        <v>43</v>
      </c>
      <c r="D97" s="37"/>
      <c r="E97" s="37"/>
      <c r="F97" s="37"/>
      <c r="G97" s="37"/>
      <c r="H97" s="37"/>
      <c r="I97" s="37"/>
      <c r="J97" s="37"/>
      <c r="K97" s="37"/>
    </row>
    <row r="98" spans="3:11" x14ac:dyDescent="0.25">
      <c r="C98" s="2" t="s">
        <v>44</v>
      </c>
    </row>
    <row r="99" spans="3:11" x14ac:dyDescent="0.25">
      <c r="C99" s="2" t="s">
        <v>45</v>
      </c>
    </row>
    <row r="100" spans="3:11" x14ac:dyDescent="0.25">
      <c r="C100" s="2" t="s">
        <v>46</v>
      </c>
    </row>
    <row r="101" spans="3:11" x14ac:dyDescent="0.25">
      <c r="C101" s="2" t="s">
        <v>47</v>
      </c>
    </row>
    <row r="103" spans="3:11" x14ac:dyDescent="0.25">
      <c r="C103" s="82" t="s">
        <v>4881</v>
      </c>
      <c r="E103" s="82" t="s">
        <v>4882</v>
      </c>
      <c r="F103" s="83"/>
    </row>
    <row r="104" spans="3:11" x14ac:dyDescent="0.25">
      <c r="E104" s="2" t="s">
        <v>4908</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152"/>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2062</v>
      </c>
      <c r="J2" s="38" t="s">
        <v>4626</v>
      </c>
    </row>
    <row r="3" spans="1:54" ht="16.5" x14ac:dyDescent="0.3">
      <c r="C3" s="1" t="s">
        <v>26</v>
      </c>
      <c r="D3" s="21" t="s">
        <v>2063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2064</v>
      </c>
      <c r="C18" s="57" t="s">
        <v>551</v>
      </c>
      <c r="D18" s="54" t="s">
        <v>2065</v>
      </c>
      <c r="E18" s="6" t="s">
        <v>1462</v>
      </c>
      <c r="F18" s="19">
        <v>3200</v>
      </c>
      <c r="G18" s="24">
        <v>31527.94</v>
      </c>
      <c r="H18" s="24">
        <v>3.61</v>
      </c>
      <c r="I18" s="31">
        <v>7.33</v>
      </c>
      <c r="J18" s="31"/>
      <c r="K18" s="35" t="s">
        <v>554</v>
      </c>
    </row>
    <row r="19" spans="2:11" x14ac:dyDescent="0.25">
      <c r="B19" s="8" t="s">
        <v>992</v>
      </c>
      <c r="C19" s="57" t="s">
        <v>993</v>
      </c>
      <c r="D19" s="54" t="s">
        <v>994</v>
      </c>
      <c r="E19" s="6" t="s">
        <v>599</v>
      </c>
      <c r="F19" s="19">
        <v>2600</v>
      </c>
      <c r="G19" s="24">
        <v>25181.21</v>
      </c>
      <c r="H19" s="24">
        <v>2.88</v>
      </c>
      <c r="I19" s="31">
        <v>8.0747</v>
      </c>
      <c r="J19" s="31"/>
      <c r="K19" s="35" t="s">
        <v>554</v>
      </c>
    </row>
    <row r="20" spans="2:11" x14ac:dyDescent="0.25">
      <c r="B20" s="8" t="s">
        <v>2066</v>
      </c>
      <c r="C20" s="57" t="s">
        <v>2067</v>
      </c>
      <c r="D20" s="54" t="s">
        <v>2068</v>
      </c>
      <c r="E20" s="6" t="s">
        <v>553</v>
      </c>
      <c r="F20" s="19">
        <v>25000</v>
      </c>
      <c r="G20" s="24">
        <v>25086.83</v>
      </c>
      <c r="H20" s="24">
        <v>2.87</v>
      </c>
      <c r="I20" s="31">
        <v>7.2649999999999997</v>
      </c>
      <c r="J20" s="31"/>
      <c r="K20" s="35" t="s">
        <v>554</v>
      </c>
    </row>
    <row r="21" spans="2:11" x14ac:dyDescent="0.25">
      <c r="B21" s="8" t="s">
        <v>1562</v>
      </c>
      <c r="C21" s="57" t="s">
        <v>98</v>
      </c>
      <c r="D21" s="54" t="s">
        <v>1563</v>
      </c>
      <c r="E21" s="6" t="s">
        <v>587</v>
      </c>
      <c r="F21" s="19">
        <v>2000</v>
      </c>
      <c r="G21" s="24">
        <v>20085.18</v>
      </c>
      <c r="H21" s="24">
        <v>2.2999999999999998</v>
      </c>
      <c r="I21" s="31">
        <v>7.9949000000000003</v>
      </c>
      <c r="J21" s="31"/>
      <c r="K21" s="35" t="s">
        <v>554</v>
      </c>
    </row>
    <row r="22" spans="2:11" x14ac:dyDescent="0.25">
      <c r="B22" s="8" t="s">
        <v>555</v>
      </c>
      <c r="C22" s="57" t="s">
        <v>556</v>
      </c>
      <c r="D22" s="54" t="s">
        <v>557</v>
      </c>
      <c r="E22" s="6" t="s">
        <v>558</v>
      </c>
      <c r="F22" s="19">
        <v>1500</v>
      </c>
      <c r="G22" s="24">
        <v>15146.06</v>
      </c>
      <c r="H22" s="24">
        <v>1.74</v>
      </c>
      <c r="I22" s="31">
        <v>8.3079000000000001</v>
      </c>
      <c r="J22" s="31"/>
      <c r="K22" s="35" t="s">
        <v>554</v>
      </c>
    </row>
    <row r="23" spans="2:11" x14ac:dyDescent="0.25">
      <c r="B23" s="8" t="s">
        <v>1025</v>
      </c>
      <c r="C23" s="57" t="s">
        <v>1026</v>
      </c>
      <c r="D23" s="54" t="s">
        <v>1027</v>
      </c>
      <c r="E23" s="6" t="s">
        <v>558</v>
      </c>
      <c r="F23" s="19">
        <v>1450</v>
      </c>
      <c r="G23" s="24">
        <v>14339.17</v>
      </c>
      <c r="H23" s="24">
        <v>1.64</v>
      </c>
      <c r="I23" s="31">
        <v>7.665</v>
      </c>
      <c r="J23" s="31"/>
      <c r="K23" s="35" t="s">
        <v>554</v>
      </c>
    </row>
    <row r="24" spans="2:11" x14ac:dyDescent="0.25">
      <c r="B24" s="8" t="s">
        <v>1533</v>
      </c>
      <c r="C24" s="57" t="s">
        <v>1534</v>
      </c>
      <c r="D24" s="54" t="s">
        <v>1535</v>
      </c>
      <c r="E24" s="6" t="s">
        <v>553</v>
      </c>
      <c r="F24" s="19">
        <v>1350</v>
      </c>
      <c r="G24" s="24">
        <v>13507.09</v>
      </c>
      <c r="H24" s="24">
        <v>1.55</v>
      </c>
      <c r="I24" s="31">
        <v>8</v>
      </c>
      <c r="J24" s="31"/>
      <c r="K24" s="35" t="s">
        <v>554</v>
      </c>
    </row>
    <row r="25" spans="2:11" x14ac:dyDescent="0.25">
      <c r="B25" s="8" t="s">
        <v>1596</v>
      </c>
      <c r="C25" s="57" t="s">
        <v>62</v>
      </c>
      <c r="D25" s="54" t="s">
        <v>1597</v>
      </c>
      <c r="E25" s="6" t="s">
        <v>553</v>
      </c>
      <c r="F25" s="19">
        <v>1000</v>
      </c>
      <c r="G25" s="24">
        <v>10052.51</v>
      </c>
      <c r="H25" s="24">
        <v>1.1499999999999999</v>
      </c>
      <c r="I25" s="31">
        <v>7.5354999999999999</v>
      </c>
      <c r="J25" s="31"/>
      <c r="K25" s="35"/>
    </row>
    <row r="26" spans="2:11" x14ac:dyDescent="0.25">
      <c r="B26" s="8" t="s">
        <v>2069</v>
      </c>
      <c r="C26" s="57" t="s">
        <v>1429</v>
      </c>
      <c r="D26" s="54" t="s">
        <v>2070</v>
      </c>
      <c r="E26" s="6" t="s">
        <v>1427</v>
      </c>
      <c r="F26" s="19">
        <v>1000</v>
      </c>
      <c r="G26" s="24">
        <v>10041.870000000001</v>
      </c>
      <c r="H26" s="24">
        <v>1.1499999999999999</v>
      </c>
      <c r="I26" s="31">
        <v>7.3297999999999996</v>
      </c>
      <c r="J26" s="31"/>
      <c r="K26" s="35"/>
    </row>
    <row r="27" spans="2:11" x14ac:dyDescent="0.25">
      <c r="B27" s="8" t="s">
        <v>709</v>
      </c>
      <c r="C27" s="57" t="s">
        <v>710</v>
      </c>
      <c r="D27" s="54" t="s">
        <v>711</v>
      </c>
      <c r="E27" s="6" t="s">
        <v>553</v>
      </c>
      <c r="F27" s="19">
        <v>10000</v>
      </c>
      <c r="G27" s="24">
        <v>10032.49</v>
      </c>
      <c r="H27" s="24">
        <v>1.1499999999999999</v>
      </c>
      <c r="I27" s="31">
        <v>7.4314999999999998</v>
      </c>
      <c r="J27" s="31"/>
      <c r="K27" s="35"/>
    </row>
    <row r="28" spans="2:11" x14ac:dyDescent="0.25">
      <c r="B28" s="8" t="s">
        <v>1467</v>
      </c>
      <c r="C28" s="57" t="s">
        <v>693</v>
      </c>
      <c r="D28" s="54" t="s">
        <v>1468</v>
      </c>
      <c r="E28" s="6" t="s">
        <v>695</v>
      </c>
      <c r="F28" s="19">
        <v>1000</v>
      </c>
      <c r="G28" s="24">
        <v>10000.34</v>
      </c>
      <c r="H28" s="24">
        <v>1.1499999999999999</v>
      </c>
      <c r="I28" s="31">
        <v>7.4059999999999997</v>
      </c>
      <c r="J28" s="31"/>
      <c r="K28" s="35" t="s">
        <v>554</v>
      </c>
    </row>
    <row r="29" spans="2:11" x14ac:dyDescent="0.25">
      <c r="B29" s="8" t="s">
        <v>1608</v>
      </c>
      <c r="C29" s="57" t="s">
        <v>710</v>
      </c>
      <c r="D29" s="54" t="s">
        <v>1609</v>
      </c>
      <c r="E29" s="6" t="s">
        <v>1462</v>
      </c>
      <c r="F29" s="19">
        <v>1000</v>
      </c>
      <c r="G29" s="24">
        <v>9997.0300000000007</v>
      </c>
      <c r="H29" s="24">
        <v>1.1499999999999999</v>
      </c>
      <c r="I29" s="31">
        <v>7.4558999999999997</v>
      </c>
      <c r="J29" s="31"/>
      <c r="K29" s="35" t="s">
        <v>554</v>
      </c>
    </row>
    <row r="30" spans="2:11" x14ac:dyDescent="0.25">
      <c r="B30" s="8" t="s">
        <v>2071</v>
      </c>
      <c r="C30" s="57" t="s">
        <v>293</v>
      </c>
      <c r="D30" s="54" t="s">
        <v>2072</v>
      </c>
      <c r="E30" s="6" t="s">
        <v>558</v>
      </c>
      <c r="F30" s="19">
        <v>900</v>
      </c>
      <c r="G30" s="24">
        <v>8895.1</v>
      </c>
      <c r="H30" s="24">
        <v>1.02</v>
      </c>
      <c r="I30" s="31">
        <v>7.6849999999999996</v>
      </c>
      <c r="J30" s="31"/>
      <c r="K30" s="35" t="s">
        <v>554</v>
      </c>
    </row>
    <row r="31" spans="2:11" x14ac:dyDescent="0.25">
      <c r="B31" s="8" t="s">
        <v>2073</v>
      </c>
      <c r="C31" s="57" t="s">
        <v>556</v>
      </c>
      <c r="D31" s="54" t="s">
        <v>2074</v>
      </c>
      <c r="E31" s="6" t="s">
        <v>558</v>
      </c>
      <c r="F31" s="19">
        <v>750</v>
      </c>
      <c r="G31" s="24">
        <v>7526.15</v>
      </c>
      <c r="H31" s="24">
        <v>0.86</v>
      </c>
      <c r="I31" s="31">
        <v>8.2828999999999997</v>
      </c>
      <c r="J31" s="31"/>
      <c r="K31" s="35" t="s">
        <v>554</v>
      </c>
    </row>
    <row r="32" spans="2:11" x14ac:dyDescent="0.25">
      <c r="B32" s="8" t="s">
        <v>2075</v>
      </c>
      <c r="C32" s="57" t="s">
        <v>583</v>
      </c>
      <c r="D32" s="54" t="s">
        <v>2076</v>
      </c>
      <c r="E32" s="6" t="s">
        <v>553</v>
      </c>
      <c r="F32" s="19">
        <v>750</v>
      </c>
      <c r="G32" s="24">
        <v>7493</v>
      </c>
      <c r="H32" s="24">
        <v>0.86</v>
      </c>
      <c r="I32" s="31">
        <v>7.42</v>
      </c>
      <c r="J32" s="31"/>
      <c r="K32" s="35" t="s">
        <v>554</v>
      </c>
    </row>
    <row r="33" spans="2:11" x14ac:dyDescent="0.25">
      <c r="B33" s="8" t="s">
        <v>2077</v>
      </c>
      <c r="C33" s="57" t="s">
        <v>583</v>
      </c>
      <c r="D33" s="54" t="s">
        <v>2078</v>
      </c>
      <c r="E33" s="6" t="s">
        <v>553</v>
      </c>
      <c r="F33" s="19">
        <v>750</v>
      </c>
      <c r="G33" s="24">
        <v>7457.18</v>
      </c>
      <c r="H33" s="24">
        <v>0.85</v>
      </c>
      <c r="I33" s="31">
        <v>7.18</v>
      </c>
      <c r="J33" s="31"/>
      <c r="K33" s="35" t="s">
        <v>554</v>
      </c>
    </row>
    <row r="34" spans="2:11" x14ac:dyDescent="0.25">
      <c r="B34" s="8" t="s">
        <v>2079</v>
      </c>
      <c r="C34" s="57" t="s">
        <v>251</v>
      </c>
      <c r="D34" s="54" t="s">
        <v>2080</v>
      </c>
      <c r="E34" s="6" t="s">
        <v>571</v>
      </c>
      <c r="F34" s="19">
        <v>500</v>
      </c>
      <c r="G34" s="24">
        <v>4990.6099999999997</v>
      </c>
      <c r="H34" s="24">
        <v>0.56999999999999995</v>
      </c>
      <c r="I34" s="31">
        <v>7.4850000000000003</v>
      </c>
      <c r="J34" s="31"/>
      <c r="K34" s="35" t="s">
        <v>554</v>
      </c>
    </row>
    <row r="35" spans="2:11" x14ac:dyDescent="0.25">
      <c r="B35" s="8" t="s">
        <v>1558</v>
      </c>
      <c r="C35" s="57" t="s">
        <v>273</v>
      </c>
      <c r="D35" s="54" t="s">
        <v>1559</v>
      </c>
      <c r="E35" s="6" t="s">
        <v>558</v>
      </c>
      <c r="F35" s="19">
        <v>500</v>
      </c>
      <c r="G35" s="24">
        <v>4987.92</v>
      </c>
      <c r="H35" s="24">
        <v>0.56999999999999995</v>
      </c>
      <c r="I35" s="31">
        <v>7.7975000000000003</v>
      </c>
      <c r="J35" s="31"/>
      <c r="K35" s="35" t="s">
        <v>554</v>
      </c>
    </row>
    <row r="36" spans="2:11" x14ac:dyDescent="0.25">
      <c r="B36" s="8" t="s">
        <v>712</v>
      </c>
      <c r="C36" s="57" t="s">
        <v>273</v>
      </c>
      <c r="D36" s="54" t="s">
        <v>713</v>
      </c>
      <c r="E36" s="6" t="s">
        <v>558</v>
      </c>
      <c r="F36" s="19">
        <v>500000</v>
      </c>
      <c r="G36" s="24">
        <v>4981.09</v>
      </c>
      <c r="H36" s="24">
        <v>0.56999999999999995</v>
      </c>
      <c r="I36" s="31">
        <v>8.0158000000000005</v>
      </c>
      <c r="J36" s="31"/>
      <c r="K36" s="35" t="s">
        <v>554</v>
      </c>
    </row>
    <row r="37" spans="2:11" x14ac:dyDescent="0.25">
      <c r="B37" s="8" t="s">
        <v>2081</v>
      </c>
      <c r="C37" s="57" t="s">
        <v>1023</v>
      </c>
      <c r="D37" s="54" t="s">
        <v>2082</v>
      </c>
      <c r="E37" s="6" t="s">
        <v>553</v>
      </c>
      <c r="F37" s="19">
        <v>500</v>
      </c>
      <c r="G37" s="24">
        <v>4953.38</v>
      </c>
      <c r="H37" s="24">
        <v>0.56999999999999995</v>
      </c>
      <c r="I37" s="31">
        <v>7.9294000000000002</v>
      </c>
      <c r="J37" s="31"/>
      <c r="K37" s="35" t="s">
        <v>554</v>
      </c>
    </row>
    <row r="38" spans="2:11" x14ac:dyDescent="0.25">
      <c r="B38" s="8" t="s">
        <v>2083</v>
      </c>
      <c r="C38" s="57" t="s">
        <v>583</v>
      </c>
      <c r="D38" s="54" t="s">
        <v>2084</v>
      </c>
      <c r="E38" s="6" t="s">
        <v>553</v>
      </c>
      <c r="F38" s="19">
        <v>500</v>
      </c>
      <c r="G38" s="24">
        <v>4939.5200000000004</v>
      </c>
      <c r="H38" s="24">
        <v>0.56999999999999995</v>
      </c>
      <c r="I38" s="31">
        <v>7.3049999999999997</v>
      </c>
      <c r="J38" s="31"/>
      <c r="K38" s="35" t="s">
        <v>554</v>
      </c>
    </row>
    <row r="39" spans="2:11" x14ac:dyDescent="0.25">
      <c r="B39" s="8" t="s">
        <v>2085</v>
      </c>
      <c r="C39" s="57" t="s">
        <v>273</v>
      </c>
      <c r="D39" s="54" t="s">
        <v>2086</v>
      </c>
      <c r="E39" s="6" t="s">
        <v>558</v>
      </c>
      <c r="F39" s="19">
        <v>500</v>
      </c>
      <c r="G39" s="24">
        <v>4931.6899999999996</v>
      </c>
      <c r="H39" s="24">
        <v>0.56000000000000005</v>
      </c>
      <c r="I39" s="31">
        <v>8.0159000000000002</v>
      </c>
      <c r="J39" s="31"/>
      <c r="K39" s="35" t="s">
        <v>554</v>
      </c>
    </row>
    <row r="40" spans="2:11" x14ac:dyDescent="0.25">
      <c r="B40" s="8" t="s">
        <v>2087</v>
      </c>
      <c r="C40" s="57" t="s">
        <v>551</v>
      </c>
      <c r="D40" s="54" t="s">
        <v>2088</v>
      </c>
      <c r="E40" s="6" t="s">
        <v>553</v>
      </c>
      <c r="F40" s="19">
        <v>500</v>
      </c>
      <c r="G40" s="24">
        <v>4829.22</v>
      </c>
      <c r="H40" s="24">
        <v>0.55000000000000004</v>
      </c>
      <c r="I40" s="31">
        <v>7.4550000000000001</v>
      </c>
      <c r="J40" s="31"/>
      <c r="K40" s="35" t="s">
        <v>554</v>
      </c>
    </row>
    <row r="41" spans="2:11" x14ac:dyDescent="0.25">
      <c r="B41" s="8" t="s">
        <v>2089</v>
      </c>
      <c r="C41" s="57" t="s">
        <v>1162</v>
      </c>
      <c r="D41" s="54" t="s">
        <v>2090</v>
      </c>
      <c r="E41" s="6" t="s">
        <v>553</v>
      </c>
      <c r="F41" s="19">
        <v>346</v>
      </c>
      <c r="G41" s="24">
        <v>3957.87</v>
      </c>
      <c r="H41" s="24">
        <v>0.45</v>
      </c>
      <c r="I41" s="31">
        <v>7.6950000000000003</v>
      </c>
      <c r="J41" s="31"/>
      <c r="K41" s="35" t="s">
        <v>554</v>
      </c>
    </row>
    <row r="42" spans="2:11" x14ac:dyDescent="0.25">
      <c r="B42" s="8" t="s">
        <v>2092</v>
      </c>
      <c r="C42" s="57" t="s">
        <v>583</v>
      </c>
      <c r="D42" s="54" t="s">
        <v>2093</v>
      </c>
      <c r="E42" s="6" t="s">
        <v>553</v>
      </c>
      <c r="F42" s="19">
        <v>250</v>
      </c>
      <c r="G42" s="24">
        <v>2553.04</v>
      </c>
      <c r="H42" s="24">
        <v>0.28999999999999998</v>
      </c>
      <c r="I42" s="31">
        <v>7.42</v>
      </c>
      <c r="J42" s="31"/>
      <c r="K42" s="35" t="s">
        <v>554</v>
      </c>
    </row>
    <row r="43" spans="2:11" x14ac:dyDescent="0.25">
      <c r="B43" s="8" t="s">
        <v>2094</v>
      </c>
      <c r="C43" s="57" t="s">
        <v>204</v>
      </c>
      <c r="D43" s="54" t="s">
        <v>2095</v>
      </c>
      <c r="E43" s="6" t="s">
        <v>553</v>
      </c>
      <c r="F43" s="19">
        <v>250</v>
      </c>
      <c r="G43" s="24">
        <v>2510.5</v>
      </c>
      <c r="H43" s="24">
        <v>0.28999999999999998</v>
      </c>
      <c r="I43" s="31">
        <v>7.6159999999999997</v>
      </c>
      <c r="J43" s="31"/>
      <c r="K43" s="35" t="s">
        <v>554</v>
      </c>
    </row>
    <row r="44" spans="2:11" x14ac:dyDescent="0.25">
      <c r="B44" s="8" t="s">
        <v>2096</v>
      </c>
      <c r="C44" s="57" t="s">
        <v>519</v>
      </c>
      <c r="D44" s="54" t="s">
        <v>2097</v>
      </c>
      <c r="E44" s="6" t="s">
        <v>553</v>
      </c>
      <c r="F44" s="19">
        <v>250</v>
      </c>
      <c r="G44" s="24">
        <v>2454.4</v>
      </c>
      <c r="H44" s="24">
        <v>0.28000000000000003</v>
      </c>
      <c r="I44" s="31">
        <v>7.7050000000000001</v>
      </c>
      <c r="J44" s="31"/>
      <c r="K44" s="35" t="s">
        <v>554</v>
      </c>
    </row>
    <row r="45" spans="2:11" x14ac:dyDescent="0.25">
      <c r="B45" s="8" t="s">
        <v>1634</v>
      </c>
      <c r="C45" s="57" t="s">
        <v>551</v>
      </c>
      <c r="D45" s="54" t="s">
        <v>1635</v>
      </c>
      <c r="E45" s="6" t="s">
        <v>1462</v>
      </c>
      <c r="F45" s="19">
        <v>190</v>
      </c>
      <c r="G45" s="24">
        <v>1874.76</v>
      </c>
      <c r="H45" s="24">
        <v>0.21</v>
      </c>
      <c r="I45" s="31">
        <v>7.3400999999999996</v>
      </c>
      <c r="J45" s="31"/>
      <c r="K45" s="35" t="s">
        <v>554</v>
      </c>
    </row>
    <row r="46" spans="2:11" x14ac:dyDescent="0.25">
      <c r="C46" s="58" t="s">
        <v>39</v>
      </c>
      <c r="D46" s="54"/>
      <c r="E46" s="6"/>
      <c r="F46" s="19"/>
      <c r="G46" s="25">
        <v>274333.15000000002</v>
      </c>
      <c r="H46" s="25">
        <v>31.41</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8" t="s">
        <v>8</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9" t="s">
        <v>9</v>
      </c>
      <c r="D52" s="54"/>
      <c r="E52" s="6"/>
      <c r="F52" s="19"/>
      <c r="G52" s="24"/>
      <c r="H52" s="24"/>
      <c r="I52" s="31"/>
      <c r="J52" s="31"/>
      <c r="K52" s="35"/>
    </row>
    <row r="53" spans="2:11" x14ac:dyDescent="0.25">
      <c r="B53" s="8" t="s">
        <v>2098</v>
      </c>
      <c r="C53" s="57" t="s">
        <v>2099</v>
      </c>
      <c r="D53" s="54" t="s">
        <v>2100</v>
      </c>
      <c r="E53" s="6" t="s">
        <v>620</v>
      </c>
      <c r="F53" s="19">
        <v>25000000</v>
      </c>
      <c r="G53" s="24">
        <v>24930</v>
      </c>
      <c r="H53" s="24">
        <v>2.86</v>
      </c>
      <c r="I53" s="31">
        <v>0</v>
      </c>
      <c r="J53" s="31"/>
      <c r="K53" s="35"/>
    </row>
    <row r="54" spans="2:11" x14ac:dyDescent="0.25">
      <c r="B54" s="8" t="s">
        <v>1059</v>
      </c>
      <c r="C54" s="57" t="s">
        <v>1060</v>
      </c>
      <c r="D54" s="54" t="s">
        <v>1061</v>
      </c>
      <c r="E54" s="6" t="s">
        <v>620</v>
      </c>
      <c r="F54" s="19">
        <v>11000000</v>
      </c>
      <c r="G54" s="24">
        <v>11175.66</v>
      </c>
      <c r="H54" s="24">
        <v>1.28</v>
      </c>
      <c r="I54" s="31">
        <v>7.0397027999999997</v>
      </c>
      <c r="J54" s="31"/>
      <c r="K54" s="35"/>
    </row>
    <row r="55" spans="2:11" x14ac:dyDescent="0.25">
      <c r="B55" s="8" t="s">
        <v>636</v>
      </c>
      <c r="C55" s="57" t="s">
        <v>637</v>
      </c>
      <c r="D55" s="54" t="s">
        <v>638</v>
      </c>
      <c r="E55" s="6" t="s">
        <v>620</v>
      </c>
      <c r="F55" s="19">
        <v>11000000</v>
      </c>
      <c r="G55" s="24">
        <v>10647.57</v>
      </c>
      <c r="H55" s="24">
        <v>1.22</v>
      </c>
      <c r="I55" s="31">
        <v>6.9980818999999999</v>
      </c>
      <c r="J55" s="31"/>
      <c r="K55" s="35"/>
    </row>
    <row r="56" spans="2:11" x14ac:dyDescent="0.25">
      <c r="C56" s="58" t="s">
        <v>39</v>
      </c>
      <c r="D56" s="54"/>
      <c r="E56" s="6"/>
      <c r="F56" s="19"/>
      <c r="G56" s="25">
        <v>46753.23</v>
      </c>
      <c r="H56" s="25">
        <v>5.36</v>
      </c>
      <c r="I56" s="31"/>
      <c r="J56" s="31"/>
      <c r="K56" s="35"/>
    </row>
    <row r="57" spans="2:11" x14ac:dyDescent="0.25">
      <c r="C57" s="57"/>
      <c r="D57" s="54"/>
      <c r="E57" s="6"/>
      <c r="F57" s="19"/>
      <c r="G57" s="24"/>
      <c r="H57" s="24"/>
      <c r="I57" s="31"/>
      <c r="J57" s="31"/>
      <c r="K57" s="35"/>
    </row>
    <row r="58" spans="2:11" x14ac:dyDescent="0.25">
      <c r="C58" s="59" t="s">
        <v>10</v>
      </c>
      <c r="D58" s="54"/>
      <c r="E58" s="6"/>
      <c r="F58" s="19"/>
      <c r="G58" s="24"/>
      <c r="H58" s="24"/>
      <c r="I58" s="31"/>
      <c r="J58" s="31"/>
      <c r="K58" s="35"/>
    </row>
    <row r="59" spans="2:11" x14ac:dyDescent="0.25">
      <c r="B59" s="8" t="s">
        <v>2101</v>
      </c>
      <c r="C59" s="57" t="s">
        <v>2102</v>
      </c>
      <c r="D59" s="54" t="s">
        <v>2103</v>
      </c>
      <c r="E59" s="6" t="s">
        <v>620</v>
      </c>
      <c r="F59" s="19">
        <v>15000000</v>
      </c>
      <c r="G59" s="24">
        <v>15113.93</v>
      </c>
      <c r="H59" s="24">
        <v>1.73</v>
      </c>
      <c r="I59" s="31">
        <v>7.2429661000000003</v>
      </c>
      <c r="J59" s="31"/>
      <c r="K59" s="35"/>
    </row>
    <row r="60" spans="2:11" x14ac:dyDescent="0.25">
      <c r="B60" s="8" t="s">
        <v>2104</v>
      </c>
      <c r="C60" s="57" t="s">
        <v>2105</v>
      </c>
      <c r="D60" s="54" t="s">
        <v>2106</v>
      </c>
      <c r="E60" s="6" t="s">
        <v>620</v>
      </c>
      <c r="F60" s="19">
        <v>10000000</v>
      </c>
      <c r="G60" s="24">
        <v>10217.93</v>
      </c>
      <c r="H60" s="24">
        <v>1.17</v>
      </c>
      <c r="I60" s="31">
        <v>7.2795334</v>
      </c>
      <c r="J60" s="31"/>
      <c r="K60" s="35"/>
    </row>
    <row r="61" spans="2:11" x14ac:dyDescent="0.25">
      <c r="B61" s="8" t="s">
        <v>2107</v>
      </c>
      <c r="C61" s="57" t="s">
        <v>2108</v>
      </c>
      <c r="D61" s="54" t="s">
        <v>2109</v>
      </c>
      <c r="E61" s="6" t="s">
        <v>620</v>
      </c>
      <c r="F61" s="19">
        <v>5093700</v>
      </c>
      <c r="G61" s="24">
        <v>5133.8100000000004</v>
      </c>
      <c r="H61" s="24">
        <v>0.59</v>
      </c>
      <c r="I61" s="31">
        <v>7.2674531</v>
      </c>
      <c r="J61" s="31"/>
      <c r="K61" s="35"/>
    </row>
    <row r="62" spans="2:11" x14ac:dyDescent="0.25">
      <c r="B62" s="8" t="s">
        <v>2110</v>
      </c>
      <c r="C62" s="57" t="s">
        <v>2111</v>
      </c>
      <c r="D62" s="54" t="s">
        <v>2112</v>
      </c>
      <c r="E62" s="6" t="s">
        <v>620</v>
      </c>
      <c r="F62" s="19">
        <v>2500000</v>
      </c>
      <c r="G62" s="24">
        <v>2586.5700000000002</v>
      </c>
      <c r="H62" s="24">
        <v>0.3</v>
      </c>
      <c r="I62" s="31">
        <v>7.2913784000000001</v>
      </c>
      <c r="J62" s="31"/>
      <c r="K62" s="35"/>
    </row>
    <row r="63" spans="2:11" x14ac:dyDescent="0.25">
      <c r="B63" s="8" t="s">
        <v>2113</v>
      </c>
      <c r="C63" s="57" t="s">
        <v>2114</v>
      </c>
      <c r="D63" s="54" t="s">
        <v>2115</v>
      </c>
      <c r="E63" s="6" t="s">
        <v>620</v>
      </c>
      <c r="F63" s="19">
        <v>30000</v>
      </c>
      <c r="G63" s="24">
        <v>30.03</v>
      </c>
      <c r="H63" s="24" t="s">
        <v>4816</v>
      </c>
      <c r="I63" s="31">
        <v>6.83995</v>
      </c>
      <c r="J63" s="31"/>
      <c r="K63" s="35"/>
    </row>
    <row r="64" spans="2:11" x14ac:dyDescent="0.25">
      <c r="C64" s="58" t="s">
        <v>39</v>
      </c>
      <c r="D64" s="54"/>
      <c r="E64" s="6"/>
      <c r="F64" s="19"/>
      <c r="G64" s="25">
        <v>33082.269999999997</v>
      </c>
      <c r="H64" s="25">
        <v>3.79</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C67" s="59" t="s">
        <v>13</v>
      </c>
      <c r="D67" s="54"/>
      <c r="E67" s="6"/>
      <c r="F67" s="19"/>
      <c r="G67" s="24"/>
      <c r="H67" s="24"/>
      <c r="I67" s="31"/>
      <c r="J67" s="31"/>
      <c r="K67" s="35"/>
    </row>
    <row r="68" spans="1:11" x14ac:dyDescent="0.25">
      <c r="B68" s="8" t="s">
        <v>2116</v>
      </c>
      <c r="C68" s="57" t="s">
        <v>62</v>
      </c>
      <c r="D68" s="54" t="s">
        <v>2117</v>
      </c>
      <c r="E68" s="6" t="s">
        <v>680</v>
      </c>
      <c r="F68" s="19">
        <v>6000</v>
      </c>
      <c r="G68" s="24">
        <v>28762.5</v>
      </c>
      <c r="H68" s="24">
        <v>3.3</v>
      </c>
      <c r="I68" s="31">
        <v>7.55</v>
      </c>
      <c r="J68" s="31"/>
      <c r="K68" s="35" t="s">
        <v>554</v>
      </c>
    </row>
    <row r="69" spans="1:11" x14ac:dyDescent="0.25">
      <c r="B69" s="8" t="s">
        <v>1258</v>
      </c>
      <c r="C69" s="57" t="s">
        <v>1084</v>
      </c>
      <c r="D69" s="54" t="s">
        <v>1259</v>
      </c>
      <c r="E69" s="6" t="s">
        <v>680</v>
      </c>
      <c r="F69" s="19">
        <v>6000</v>
      </c>
      <c r="G69" s="24">
        <v>28337.279999999999</v>
      </c>
      <c r="H69" s="24">
        <v>3.25</v>
      </c>
      <c r="I69" s="31">
        <v>7.26</v>
      </c>
      <c r="J69" s="31"/>
      <c r="K69" s="35" t="s">
        <v>554</v>
      </c>
    </row>
    <row r="70" spans="1:11" x14ac:dyDescent="0.25">
      <c r="B70" s="8" t="s">
        <v>1269</v>
      </c>
      <c r="C70" s="57" t="s">
        <v>1270</v>
      </c>
      <c r="D70" s="54" t="s">
        <v>1271</v>
      </c>
      <c r="E70" s="6" t="s">
        <v>680</v>
      </c>
      <c r="F70" s="19">
        <v>5300</v>
      </c>
      <c r="G70" s="24">
        <v>25254</v>
      </c>
      <c r="H70" s="24">
        <v>2.89</v>
      </c>
      <c r="I70" s="31">
        <v>8.5350000000000001</v>
      </c>
      <c r="J70" s="31"/>
      <c r="K70" s="35" t="s">
        <v>554</v>
      </c>
    </row>
    <row r="71" spans="1:11" x14ac:dyDescent="0.25">
      <c r="B71" s="8" t="s">
        <v>2118</v>
      </c>
      <c r="C71" s="57" t="s">
        <v>2119</v>
      </c>
      <c r="D71" s="54" t="s">
        <v>2120</v>
      </c>
      <c r="E71" s="6" t="s">
        <v>680</v>
      </c>
      <c r="F71" s="19">
        <v>5000</v>
      </c>
      <c r="G71" s="24">
        <v>24160.9</v>
      </c>
      <c r="H71" s="24">
        <v>2.77</v>
      </c>
      <c r="I71" s="31">
        <v>7.8250000000000002</v>
      </c>
      <c r="J71" s="31"/>
      <c r="K71" s="35" t="s">
        <v>554</v>
      </c>
    </row>
    <row r="72" spans="1:11" x14ac:dyDescent="0.25">
      <c r="B72" s="8" t="s">
        <v>2121</v>
      </c>
      <c r="C72" s="57" t="s">
        <v>2042</v>
      </c>
      <c r="D72" s="54" t="s">
        <v>2122</v>
      </c>
      <c r="E72" s="6" t="s">
        <v>680</v>
      </c>
      <c r="F72" s="19">
        <v>4000</v>
      </c>
      <c r="G72" s="24">
        <v>19920.919999999998</v>
      </c>
      <c r="H72" s="24">
        <v>2.2799999999999998</v>
      </c>
      <c r="I72" s="31">
        <v>7.2455999999999996</v>
      </c>
      <c r="J72" s="31"/>
      <c r="K72" s="35" t="s">
        <v>554</v>
      </c>
    </row>
    <row r="73" spans="1:11" x14ac:dyDescent="0.25">
      <c r="B73" s="8" t="s">
        <v>1290</v>
      </c>
      <c r="C73" s="57" t="s">
        <v>4829</v>
      </c>
      <c r="D73" s="54" t="s">
        <v>1292</v>
      </c>
      <c r="E73" s="6" t="s">
        <v>680</v>
      </c>
      <c r="F73" s="19">
        <v>4000</v>
      </c>
      <c r="G73" s="24">
        <v>19916.3</v>
      </c>
      <c r="H73" s="24">
        <v>2.2799999999999998</v>
      </c>
      <c r="I73" s="31">
        <v>7.3053999999999997</v>
      </c>
      <c r="J73" s="31"/>
      <c r="K73" s="35" t="s">
        <v>554</v>
      </c>
    </row>
    <row r="74" spans="1:11" x14ac:dyDescent="0.25">
      <c r="B74" s="8" t="s">
        <v>1260</v>
      </c>
      <c r="C74" s="57" t="s">
        <v>1261</v>
      </c>
      <c r="D74" s="54" t="s">
        <v>1262</v>
      </c>
      <c r="E74" s="6" t="s">
        <v>680</v>
      </c>
      <c r="F74" s="19">
        <v>4000</v>
      </c>
      <c r="G74" s="24">
        <v>19046.560000000001</v>
      </c>
      <c r="H74" s="24">
        <v>2.1800000000000002</v>
      </c>
      <c r="I74" s="31">
        <v>7.7750000000000004</v>
      </c>
      <c r="J74" s="31"/>
      <c r="K74" s="35" t="s">
        <v>554</v>
      </c>
    </row>
    <row r="75" spans="1:11" x14ac:dyDescent="0.25">
      <c r="B75" s="8" t="s">
        <v>1588</v>
      </c>
      <c r="C75" s="57" t="s">
        <v>1443</v>
      </c>
      <c r="D75" s="54" t="s">
        <v>1589</v>
      </c>
      <c r="E75" s="6" t="s">
        <v>680</v>
      </c>
      <c r="F75" s="19">
        <v>2840</v>
      </c>
      <c r="G75" s="24">
        <v>14176.1</v>
      </c>
      <c r="H75" s="24">
        <v>1.62</v>
      </c>
      <c r="I75" s="31">
        <v>7.6916000000000002</v>
      </c>
      <c r="J75" s="31"/>
      <c r="K75" s="35" t="s">
        <v>554</v>
      </c>
    </row>
    <row r="76" spans="1:11" x14ac:dyDescent="0.25">
      <c r="B76" s="8" t="s">
        <v>2123</v>
      </c>
      <c r="C76" s="57" t="s">
        <v>2124</v>
      </c>
      <c r="D76" s="54" t="s">
        <v>2125</v>
      </c>
      <c r="E76" s="6" t="s">
        <v>680</v>
      </c>
      <c r="F76" s="19">
        <v>3000</v>
      </c>
      <c r="G76" s="24">
        <v>14113.82</v>
      </c>
      <c r="H76" s="24">
        <v>1.62</v>
      </c>
      <c r="I76" s="31">
        <v>8.1850000000000005</v>
      </c>
      <c r="J76" s="31"/>
      <c r="K76" s="35" t="s">
        <v>554</v>
      </c>
    </row>
    <row r="77" spans="1:11" x14ac:dyDescent="0.25">
      <c r="B77" s="8" t="s">
        <v>1669</v>
      </c>
      <c r="C77" s="57" t="s">
        <v>569</v>
      </c>
      <c r="D77" s="54" t="s">
        <v>1670</v>
      </c>
      <c r="E77" s="6" t="s">
        <v>680</v>
      </c>
      <c r="F77" s="19">
        <v>2000</v>
      </c>
      <c r="G77" s="24">
        <v>9914.16</v>
      </c>
      <c r="H77" s="24">
        <v>1.1399999999999999</v>
      </c>
      <c r="I77" s="31">
        <v>7.3498999999999999</v>
      </c>
      <c r="J77" s="31"/>
      <c r="K77" s="35" t="s">
        <v>554</v>
      </c>
    </row>
    <row r="78" spans="1:11" x14ac:dyDescent="0.25">
      <c r="B78" s="8" t="s">
        <v>1305</v>
      </c>
      <c r="C78" s="57" t="s">
        <v>273</v>
      </c>
      <c r="D78" s="54" t="s">
        <v>1306</v>
      </c>
      <c r="E78" s="6" t="s">
        <v>680</v>
      </c>
      <c r="F78" s="19">
        <v>2000</v>
      </c>
      <c r="G78" s="24">
        <v>9387.56</v>
      </c>
      <c r="H78" s="24">
        <v>1.08</v>
      </c>
      <c r="I78" s="31">
        <v>8.1549999999999994</v>
      </c>
      <c r="J78" s="31"/>
      <c r="K78" s="35" t="s">
        <v>554</v>
      </c>
    </row>
    <row r="79" spans="1:11" x14ac:dyDescent="0.25">
      <c r="B79" s="8" t="s">
        <v>1303</v>
      </c>
      <c r="C79" s="57" t="s">
        <v>98</v>
      </c>
      <c r="D79" s="54" t="s">
        <v>1304</v>
      </c>
      <c r="E79" s="6" t="s">
        <v>680</v>
      </c>
      <c r="F79" s="19">
        <v>1500</v>
      </c>
      <c r="G79" s="24">
        <v>7228.46</v>
      </c>
      <c r="H79" s="24">
        <v>0.83</v>
      </c>
      <c r="I79" s="31">
        <v>7.835</v>
      </c>
      <c r="J79" s="31"/>
      <c r="K79" s="35" t="s">
        <v>554</v>
      </c>
    </row>
    <row r="80" spans="1:11" x14ac:dyDescent="0.25">
      <c r="B80" s="8" t="s">
        <v>2126</v>
      </c>
      <c r="C80" s="57" t="s">
        <v>62</v>
      </c>
      <c r="D80" s="54" t="s">
        <v>2127</v>
      </c>
      <c r="E80" s="6" t="s">
        <v>680</v>
      </c>
      <c r="F80" s="19">
        <v>1500</v>
      </c>
      <c r="G80" s="24">
        <v>7212.08</v>
      </c>
      <c r="H80" s="24">
        <v>0.83</v>
      </c>
      <c r="I80" s="31">
        <v>7.5499000000000001</v>
      </c>
      <c r="J80" s="31"/>
      <c r="K80" s="35" t="s">
        <v>554</v>
      </c>
    </row>
    <row r="81" spans="2:11" x14ac:dyDescent="0.25">
      <c r="B81" s="8" t="s">
        <v>2128</v>
      </c>
      <c r="C81" s="57" t="s">
        <v>273</v>
      </c>
      <c r="D81" s="54" t="s">
        <v>2129</v>
      </c>
      <c r="E81" s="6" t="s">
        <v>680</v>
      </c>
      <c r="F81" s="19">
        <v>1500</v>
      </c>
      <c r="G81" s="24">
        <v>7000.66</v>
      </c>
      <c r="H81" s="24">
        <v>0.8</v>
      </c>
      <c r="I81" s="31">
        <v>8.2650000000000006</v>
      </c>
      <c r="J81" s="31"/>
      <c r="K81" s="35" t="s">
        <v>554</v>
      </c>
    </row>
    <row r="82" spans="2:11" x14ac:dyDescent="0.25">
      <c r="B82" s="8" t="s">
        <v>2130</v>
      </c>
      <c r="C82" s="57" t="s">
        <v>1084</v>
      </c>
      <c r="D82" s="54" t="s">
        <v>2131</v>
      </c>
      <c r="E82" s="6" t="s">
        <v>680</v>
      </c>
      <c r="F82" s="19">
        <v>1000</v>
      </c>
      <c r="G82" s="24">
        <v>4729.1000000000004</v>
      </c>
      <c r="H82" s="24">
        <v>0.54</v>
      </c>
      <c r="I82" s="31">
        <v>7.26</v>
      </c>
      <c r="J82" s="31"/>
      <c r="K82" s="35" t="s">
        <v>554</v>
      </c>
    </row>
    <row r="83" spans="2:11" x14ac:dyDescent="0.25">
      <c r="B83" s="8" t="s">
        <v>2132</v>
      </c>
      <c r="C83" s="57" t="s">
        <v>710</v>
      </c>
      <c r="D83" s="54" t="s">
        <v>2133</v>
      </c>
      <c r="E83" s="6" t="s">
        <v>680</v>
      </c>
      <c r="F83" s="19">
        <v>1000</v>
      </c>
      <c r="G83" s="24">
        <v>4727.6899999999996</v>
      </c>
      <c r="H83" s="24">
        <v>0.54</v>
      </c>
      <c r="I83" s="31">
        <v>7.3000999999999996</v>
      </c>
      <c r="J83" s="31"/>
      <c r="K83" s="35" t="s">
        <v>554</v>
      </c>
    </row>
    <row r="84" spans="2:11" x14ac:dyDescent="0.25">
      <c r="B84" s="8" t="s">
        <v>2134</v>
      </c>
      <c r="C84" s="57" t="s">
        <v>551</v>
      </c>
      <c r="D84" s="54" t="s">
        <v>2135</v>
      </c>
      <c r="E84" s="6" t="s">
        <v>680</v>
      </c>
      <c r="F84" s="19">
        <v>300</v>
      </c>
      <c r="G84" s="24">
        <v>1498.35</v>
      </c>
      <c r="H84" s="24">
        <v>0.17</v>
      </c>
      <c r="I84" s="31">
        <v>6.6959999999999997</v>
      </c>
      <c r="J84" s="31"/>
      <c r="K84" s="35" t="s">
        <v>554</v>
      </c>
    </row>
    <row r="85" spans="2:11" x14ac:dyDescent="0.25">
      <c r="C85" s="58" t="s">
        <v>39</v>
      </c>
      <c r="D85" s="54"/>
      <c r="E85" s="6"/>
      <c r="F85" s="19"/>
      <c r="G85" s="25">
        <v>245386.44</v>
      </c>
      <c r="H85" s="25">
        <v>28.12</v>
      </c>
      <c r="I85" s="31"/>
      <c r="J85" s="31"/>
      <c r="K85" s="35"/>
    </row>
    <row r="86" spans="2:11" x14ac:dyDescent="0.25">
      <c r="C86" s="57"/>
      <c r="D86" s="54"/>
      <c r="E86" s="6"/>
      <c r="F86" s="19"/>
      <c r="G86" s="24"/>
      <c r="H86" s="24"/>
      <c r="I86" s="31"/>
      <c r="J86" s="31"/>
      <c r="K86" s="35"/>
    </row>
    <row r="87" spans="2:11" x14ac:dyDescent="0.25">
      <c r="C87" s="59" t="s">
        <v>14</v>
      </c>
      <c r="D87" s="54"/>
      <c r="E87" s="6"/>
      <c r="F87" s="19"/>
      <c r="G87" s="24"/>
      <c r="H87" s="24"/>
      <c r="I87" s="31"/>
      <c r="J87" s="31"/>
      <c r="K87" s="35"/>
    </row>
    <row r="88" spans="2:11" x14ac:dyDescent="0.25">
      <c r="B88" s="8" t="s">
        <v>1341</v>
      </c>
      <c r="C88" s="57" t="s">
        <v>1196</v>
      </c>
      <c r="D88" s="54" t="s">
        <v>1342</v>
      </c>
      <c r="E88" s="6" t="s">
        <v>680</v>
      </c>
      <c r="F88" s="19">
        <v>9000</v>
      </c>
      <c r="G88" s="24">
        <v>42862.5</v>
      </c>
      <c r="H88" s="24">
        <v>4.91</v>
      </c>
      <c r="I88" s="31">
        <v>7.3101000000000003</v>
      </c>
      <c r="J88" s="31"/>
      <c r="K88" s="35"/>
    </row>
    <row r="89" spans="2:11" x14ac:dyDescent="0.25">
      <c r="B89" s="8" t="s">
        <v>1361</v>
      </c>
      <c r="C89" s="57" t="s">
        <v>1177</v>
      </c>
      <c r="D89" s="54" t="s">
        <v>1362</v>
      </c>
      <c r="E89" s="6" t="s">
        <v>680</v>
      </c>
      <c r="F89" s="19">
        <v>6000</v>
      </c>
      <c r="G89" s="24">
        <v>28938.27</v>
      </c>
      <c r="H89" s="24">
        <v>3.32</v>
      </c>
      <c r="I89" s="31">
        <v>7.1999000000000004</v>
      </c>
      <c r="J89" s="31"/>
      <c r="K89" s="35" t="s">
        <v>554</v>
      </c>
    </row>
    <row r="90" spans="2:11" x14ac:dyDescent="0.25">
      <c r="B90" s="8" t="s">
        <v>2136</v>
      </c>
      <c r="C90" s="57" t="s">
        <v>58</v>
      </c>
      <c r="D90" s="54" t="s">
        <v>2137</v>
      </c>
      <c r="E90" s="6" t="s">
        <v>1127</v>
      </c>
      <c r="F90" s="19">
        <v>5000</v>
      </c>
      <c r="G90" s="24">
        <v>23593.9</v>
      </c>
      <c r="H90" s="24">
        <v>2.7</v>
      </c>
      <c r="I90" s="31">
        <v>7.2751000000000001</v>
      </c>
      <c r="J90" s="31"/>
      <c r="K90" s="35" t="s">
        <v>554</v>
      </c>
    </row>
    <row r="91" spans="2:11" x14ac:dyDescent="0.25">
      <c r="B91" s="8" t="s">
        <v>2138</v>
      </c>
      <c r="C91" s="57" t="s">
        <v>105</v>
      </c>
      <c r="D91" s="54" t="s">
        <v>2139</v>
      </c>
      <c r="E91" s="6" t="s">
        <v>1097</v>
      </c>
      <c r="F91" s="19">
        <v>3500</v>
      </c>
      <c r="G91" s="24">
        <v>16846.46</v>
      </c>
      <c r="H91" s="24">
        <v>1.93</v>
      </c>
      <c r="I91" s="31">
        <v>7.2243000000000004</v>
      </c>
      <c r="J91" s="31"/>
      <c r="K91" s="35"/>
    </row>
    <row r="92" spans="2:11" x14ac:dyDescent="0.25">
      <c r="B92" s="8" t="s">
        <v>2140</v>
      </c>
      <c r="C92" s="57" t="s">
        <v>1174</v>
      </c>
      <c r="D92" s="54" t="s">
        <v>2141</v>
      </c>
      <c r="E92" s="6" t="s">
        <v>1127</v>
      </c>
      <c r="F92" s="19">
        <v>3320</v>
      </c>
      <c r="G92" s="24">
        <v>15719.42</v>
      </c>
      <c r="H92" s="24">
        <v>1.8</v>
      </c>
      <c r="I92" s="31">
        <v>7.3550000000000004</v>
      </c>
      <c r="J92" s="31"/>
      <c r="K92" s="35" t="s">
        <v>554</v>
      </c>
    </row>
    <row r="93" spans="2:11" x14ac:dyDescent="0.25">
      <c r="B93" s="8" t="s">
        <v>1363</v>
      </c>
      <c r="C93" s="57" t="s">
        <v>551</v>
      </c>
      <c r="D93" s="54" t="s">
        <v>1364</v>
      </c>
      <c r="E93" s="6" t="s">
        <v>680</v>
      </c>
      <c r="F93" s="19">
        <v>2500</v>
      </c>
      <c r="G93" s="24">
        <v>11937.7</v>
      </c>
      <c r="H93" s="24">
        <v>1.37</v>
      </c>
      <c r="I93" s="31">
        <v>7.2850999999999999</v>
      </c>
      <c r="J93" s="31"/>
      <c r="K93" s="35" t="s">
        <v>554</v>
      </c>
    </row>
    <row r="94" spans="2:11" x14ac:dyDescent="0.25">
      <c r="B94" s="8" t="s">
        <v>1391</v>
      </c>
      <c r="C94" s="57" t="s">
        <v>1174</v>
      </c>
      <c r="D94" s="54" t="s">
        <v>1392</v>
      </c>
      <c r="E94" s="6" t="s">
        <v>1127</v>
      </c>
      <c r="F94" s="19">
        <v>2000</v>
      </c>
      <c r="G94" s="24">
        <v>9520.7099999999991</v>
      </c>
      <c r="H94" s="24">
        <v>1.0900000000000001</v>
      </c>
      <c r="I94" s="31">
        <v>7.35</v>
      </c>
      <c r="J94" s="31"/>
      <c r="K94" s="35" t="s">
        <v>554</v>
      </c>
    </row>
    <row r="95" spans="2:11" x14ac:dyDescent="0.25">
      <c r="B95" s="8" t="s">
        <v>2142</v>
      </c>
      <c r="C95" s="57" t="s">
        <v>1196</v>
      </c>
      <c r="D95" s="54" t="s">
        <v>2143</v>
      </c>
      <c r="E95" s="6" t="s">
        <v>680</v>
      </c>
      <c r="F95" s="19">
        <v>2000</v>
      </c>
      <c r="G95" s="24">
        <v>9472.6</v>
      </c>
      <c r="H95" s="24">
        <v>1.0900000000000001</v>
      </c>
      <c r="I95" s="31">
        <v>7.31</v>
      </c>
      <c r="J95" s="31"/>
      <c r="K95" s="35" t="s">
        <v>554</v>
      </c>
    </row>
    <row r="96" spans="2:11" x14ac:dyDescent="0.25">
      <c r="B96" s="8" t="s">
        <v>1381</v>
      </c>
      <c r="C96" s="57" t="s">
        <v>432</v>
      </c>
      <c r="D96" s="54" t="s">
        <v>1382</v>
      </c>
      <c r="E96" s="6" t="s">
        <v>680</v>
      </c>
      <c r="F96" s="19">
        <v>2000</v>
      </c>
      <c r="G96" s="24">
        <v>9464.8799999999992</v>
      </c>
      <c r="H96" s="24">
        <v>1.08</v>
      </c>
      <c r="I96" s="31">
        <v>7.3700999999999999</v>
      </c>
      <c r="J96" s="31"/>
      <c r="K96" s="35" t="s">
        <v>554</v>
      </c>
    </row>
    <row r="97" spans="2:11" x14ac:dyDescent="0.25">
      <c r="B97" s="8" t="s">
        <v>1367</v>
      </c>
      <c r="C97" s="57" t="s">
        <v>710</v>
      </c>
      <c r="D97" s="54" t="s">
        <v>1368</v>
      </c>
      <c r="E97" s="6" t="s">
        <v>680</v>
      </c>
      <c r="F97" s="19">
        <v>2000</v>
      </c>
      <c r="G97" s="24">
        <v>9378.06</v>
      </c>
      <c r="H97" s="24">
        <v>1.07</v>
      </c>
      <c r="I97" s="31">
        <v>7.38</v>
      </c>
      <c r="J97" s="31"/>
      <c r="K97" s="35" t="s">
        <v>554</v>
      </c>
    </row>
    <row r="98" spans="2:11" x14ac:dyDescent="0.25">
      <c r="B98" s="8" t="s">
        <v>2144</v>
      </c>
      <c r="C98" s="57" t="s">
        <v>105</v>
      </c>
      <c r="D98" s="54" t="s">
        <v>2145</v>
      </c>
      <c r="E98" s="6" t="s">
        <v>1097</v>
      </c>
      <c r="F98" s="19">
        <v>1000</v>
      </c>
      <c r="G98" s="24">
        <v>4763.74</v>
      </c>
      <c r="H98" s="24">
        <v>0.55000000000000004</v>
      </c>
      <c r="I98" s="31">
        <v>7.27</v>
      </c>
      <c r="J98" s="31"/>
      <c r="K98" s="35"/>
    </row>
    <row r="99" spans="2:11" x14ac:dyDescent="0.25">
      <c r="B99" s="8" t="s">
        <v>2146</v>
      </c>
      <c r="C99" s="57" t="s">
        <v>1174</v>
      </c>
      <c r="D99" s="54" t="s">
        <v>2147</v>
      </c>
      <c r="E99" s="6" t="s">
        <v>1127</v>
      </c>
      <c r="F99" s="19">
        <v>1000</v>
      </c>
      <c r="G99" s="24">
        <v>4753.07</v>
      </c>
      <c r="H99" s="24">
        <v>0.54</v>
      </c>
      <c r="I99" s="31">
        <v>7.35</v>
      </c>
      <c r="J99" s="31"/>
      <c r="K99" s="35" t="s">
        <v>554</v>
      </c>
    </row>
    <row r="100" spans="2:11" x14ac:dyDescent="0.25">
      <c r="B100" s="8" t="s">
        <v>1333</v>
      </c>
      <c r="C100" s="57" t="s">
        <v>551</v>
      </c>
      <c r="D100" s="54" t="s">
        <v>1334</v>
      </c>
      <c r="E100" s="6" t="s">
        <v>680</v>
      </c>
      <c r="F100" s="19">
        <v>1000</v>
      </c>
      <c r="G100" s="24">
        <v>4733.95</v>
      </c>
      <c r="H100" s="24">
        <v>0.54</v>
      </c>
      <c r="I100" s="31">
        <v>7.3000999999999996</v>
      </c>
      <c r="J100" s="31"/>
      <c r="K100" s="35" t="s">
        <v>554</v>
      </c>
    </row>
    <row r="101" spans="2:11" x14ac:dyDescent="0.25">
      <c r="B101" s="8" t="s">
        <v>1694</v>
      </c>
      <c r="C101" s="57" t="s">
        <v>1174</v>
      </c>
      <c r="D101" s="54" t="s">
        <v>1695</v>
      </c>
      <c r="E101" s="6" t="s">
        <v>1127</v>
      </c>
      <c r="F101" s="19">
        <v>500</v>
      </c>
      <c r="G101" s="24">
        <v>2388.5700000000002</v>
      </c>
      <c r="H101" s="24">
        <v>0.27</v>
      </c>
      <c r="I101" s="31">
        <v>7.34</v>
      </c>
      <c r="J101" s="31"/>
      <c r="K101" s="35" t="s">
        <v>554</v>
      </c>
    </row>
    <row r="102" spans="2:11" x14ac:dyDescent="0.25">
      <c r="C102" s="58" t="s">
        <v>39</v>
      </c>
      <c r="D102" s="54"/>
      <c r="E102" s="6"/>
      <c r="F102" s="19"/>
      <c r="G102" s="25">
        <v>194373.83</v>
      </c>
      <c r="H102" s="25">
        <v>22.26</v>
      </c>
      <c r="I102" s="31"/>
      <c r="J102" s="31"/>
      <c r="K102" s="35"/>
    </row>
    <row r="103" spans="2:11" x14ac:dyDescent="0.25">
      <c r="C103" s="57"/>
      <c r="D103" s="54"/>
      <c r="E103" s="6"/>
      <c r="F103" s="19"/>
      <c r="G103" s="24"/>
      <c r="H103" s="24"/>
      <c r="I103" s="31"/>
      <c r="J103" s="31"/>
      <c r="K103" s="35"/>
    </row>
    <row r="104" spans="2:11" x14ac:dyDescent="0.25">
      <c r="C104" s="59" t="s">
        <v>15</v>
      </c>
      <c r="D104" s="54"/>
      <c r="E104" s="6"/>
      <c r="F104" s="19"/>
      <c r="G104" s="24"/>
      <c r="H104" s="24"/>
      <c r="I104" s="31"/>
      <c r="J104" s="31"/>
      <c r="K104" s="35"/>
    </row>
    <row r="105" spans="2:11" x14ac:dyDescent="0.25">
      <c r="B105" s="8" t="s">
        <v>1411</v>
      </c>
      <c r="C105" s="57" t="s">
        <v>1412</v>
      </c>
      <c r="D105" s="54" t="s">
        <v>1413</v>
      </c>
      <c r="E105" s="6" t="s">
        <v>620</v>
      </c>
      <c r="F105" s="19">
        <v>30000000</v>
      </c>
      <c r="G105" s="24">
        <v>29423.97</v>
      </c>
      <c r="H105" s="24">
        <v>3.37</v>
      </c>
      <c r="I105" s="31">
        <v>6.8052999999999999</v>
      </c>
      <c r="J105" s="31"/>
      <c r="K105" s="35"/>
    </row>
    <row r="106" spans="2:11" x14ac:dyDescent="0.25">
      <c r="B106" s="8" t="s">
        <v>2148</v>
      </c>
      <c r="C106" s="57" t="s">
        <v>2149</v>
      </c>
      <c r="D106" s="54" t="s">
        <v>2150</v>
      </c>
      <c r="E106" s="6" t="s">
        <v>620</v>
      </c>
      <c r="F106" s="19">
        <v>25000000</v>
      </c>
      <c r="G106" s="24">
        <v>23392.65</v>
      </c>
      <c r="H106" s="24">
        <v>2.68</v>
      </c>
      <c r="I106" s="31">
        <v>6.8901000000000003</v>
      </c>
      <c r="J106" s="31"/>
      <c r="K106" s="35"/>
    </row>
    <row r="107" spans="2:11" x14ac:dyDescent="0.25">
      <c r="B107" s="8" t="s">
        <v>2151</v>
      </c>
      <c r="C107" s="57" t="s">
        <v>2152</v>
      </c>
      <c r="D107" s="54" t="s">
        <v>2153</v>
      </c>
      <c r="E107" s="6" t="s">
        <v>620</v>
      </c>
      <c r="F107" s="19">
        <v>16000000</v>
      </c>
      <c r="G107" s="24">
        <v>15137.07</v>
      </c>
      <c r="H107" s="24">
        <v>1.73</v>
      </c>
      <c r="I107" s="31">
        <v>6.89</v>
      </c>
      <c r="J107" s="31"/>
      <c r="K107" s="35"/>
    </row>
    <row r="108" spans="2:11" x14ac:dyDescent="0.25">
      <c r="B108" s="8" t="s">
        <v>1706</v>
      </c>
      <c r="C108" s="57" t="s">
        <v>1707</v>
      </c>
      <c r="D108" s="54" t="s">
        <v>1708</v>
      </c>
      <c r="E108" s="6" t="s">
        <v>620</v>
      </c>
      <c r="F108" s="19">
        <v>15000000</v>
      </c>
      <c r="G108" s="24">
        <v>14248.02</v>
      </c>
      <c r="H108" s="24">
        <v>1.63</v>
      </c>
      <c r="I108" s="31">
        <v>6.88</v>
      </c>
      <c r="J108" s="31"/>
      <c r="K108" s="35"/>
    </row>
    <row r="109" spans="2:11" x14ac:dyDescent="0.25">
      <c r="B109" s="8" t="s">
        <v>2154</v>
      </c>
      <c r="C109" s="57" t="s">
        <v>2155</v>
      </c>
      <c r="D109" s="54" t="s">
        <v>2156</v>
      </c>
      <c r="E109" s="6" t="s">
        <v>620</v>
      </c>
      <c r="F109" s="19">
        <v>13000000</v>
      </c>
      <c r="G109" s="24">
        <v>12457.55</v>
      </c>
      <c r="H109" s="24">
        <v>1.43</v>
      </c>
      <c r="I109" s="31">
        <v>6.8803000000000001</v>
      </c>
      <c r="J109" s="31"/>
      <c r="K109" s="35"/>
    </row>
    <row r="110" spans="2:11" x14ac:dyDescent="0.25">
      <c r="B110" s="8" t="s">
        <v>1231</v>
      </c>
      <c r="C110" s="57" t="s">
        <v>1232</v>
      </c>
      <c r="D110" s="54" t="s">
        <v>1233</v>
      </c>
      <c r="E110" s="6" t="s">
        <v>620</v>
      </c>
      <c r="F110" s="19">
        <v>2500000</v>
      </c>
      <c r="G110" s="24">
        <v>2471.36</v>
      </c>
      <c r="H110" s="24">
        <v>0.28000000000000003</v>
      </c>
      <c r="I110" s="31">
        <v>6.7141000000000002</v>
      </c>
      <c r="J110" s="31"/>
      <c r="K110" s="35"/>
    </row>
    <row r="111" spans="2:11" x14ac:dyDescent="0.25">
      <c r="C111" s="58" t="s">
        <v>39</v>
      </c>
      <c r="D111" s="54"/>
      <c r="E111" s="6"/>
      <c r="F111" s="19"/>
      <c r="G111" s="25">
        <v>97130.62</v>
      </c>
      <c r="H111" s="25">
        <v>11.12</v>
      </c>
      <c r="I111" s="31"/>
      <c r="J111" s="31"/>
      <c r="K111" s="35"/>
    </row>
    <row r="112" spans="2:11" x14ac:dyDescent="0.25">
      <c r="C112" s="57"/>
      <c r="D112" s="54"/>
      <c r="E112" s="6"/>
      <c r="F112" s="19"/>
      <c r="G112" s="24"/>
      <c r="H112" s="24"/>
      <c r="I112" s="31"/>
      <c r="J112" s="31"/>
      <c r="K112" s="35"/>
    </row>
    <row r="113" spans="1:11" x14ac:dyDescent="0.25">
      <c r="C113" s="58" t="s">
        <v>16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17</v>
      </c>
      <c r="D115" s="54"/>
      <c r="E115" s="6"/>
      <c r="F115" s="19"/>
      <c r="G115" s="24"/>
      <c r="H115" s="24"/>
      <c r="I115" s="31"/>
      <c r="J115" s="31"/>
      <c r="K115" s="35"/>
    </row>
    <row r="116" spans="1:11" x14ac:dyDescent="0.25">
      <c r="B116" s="8" t="s">
        <v>1420</v>
      </c>
      <c r="C116" s="57" t="s">
        <v>1421</v>
      </c>
      <c r="D116" s="54" t="s">
        <v>1422</v>
      </c>
      <c r="E116" s="6" t="s">
        <v>620</v>
      </c>
      <c r="F116" s="19">
        <v>506700</v>
      </c>
      <c r="G116" s="24">
        <v>494.29</v>
      </c>
      <c r="H116" s="24">
        <v>0.06</v>
      </c>
      <c r="I116" s="31">
        <v>6.8909000000000002</v>
      </c>
      <c r="J116" s="31"/>
      <c r="K116" s="35"/>
    </row>
    <row r="117" spans="1:11" x14ac:dyDescent="0.25">
      <c r="B117" s="8" t="s">
        <v>2157</v>
      </c>
      <c r="C117" s="57" t="s">
        <v>2158</v>
      </c>
      <c r="D117" s="54" t="s">
        <v>2159</v>
      </c>
      <c r="E117" s="6" t="s">
        <v>620</v>
      </c>
      <c r="F117" s="19">
        <v>506700</v>
      </c>
      <c r="G117" s="24">
        <v>477.7</v>
      </c>
      <c r="H117" s="24">
        <v>0.05</v>
      </c>
      <c r="I117" s="31">
        <v>7.0590646000000001</v>
      </c>
      <c r="J117" s="31"/>
      <c r="K117" s="35"/>
    </row>
    <row r="118" spans="1:11" x14ac:dyDescent="0.25">
      <c r="B118" s="8" t="s">
        <v>2160</v>
      </c>
      <c r="C118" s="57" t="s">
        <v>2161</v>
      </c>
      <c r="D118" s="54" t="s">
        <v>2162</v>
      </c>
      <c r="E118" s="6" t="s">
        <v>620</v>
      </c>
      <c r="F118" s="19">
        <v>506700</v>
      </c>
      <c r="G118" s="24">
        <v>461.57</v>
      </c>
      <c r="H118" s="24">
        <v>0.05</v>
      </c>
      <c r="I118" s="31">
        <v>7.0764620000000003</v>
      </c>
      <c r="J118" s="31"/>
      <c r="K118" s="35"/>
    </row>
    <row r="119" spans="1:11" x14ac:dyDescent="0.25">
      <c r="B119" s="8" t="s">
        <v>2163</v>
      </c>
      <c r="C119" s="57" t="s">
        <v>2164</v>
      </c>
      <c r="D119" s="54" t="s">
        <v>2165</v>
      </c>
      <c r="E119" s="6" t="s">
        <v>620</v>
      </c>
      <c r="F119" s="19">
        <v>256700</v>
      </c>
      <c r="G119" s="24">
        <v>218.25</v>
      </c>
      <c r="H119" s="24">
        <v>0.03</v>
      </c>
      <c r="I119" s="31">
        <v>7.1059640999999996</v>
      </c>
      <c r="J119" s="31"/>
      <c r="K119" s="35"/>
    </row>
    <row r="120" spans="1:11" x14ac:dyDescent="0.25">
      <c r="C120" s="58" t="s">
        <v>39</v>
      </c>
      <c r="D120" s="54"/>
      <c r="E120" s="6"/>
      <c r="F120" s="19"/>
      <c r="G120" s="25">
        <v>1651.81</v>
      </c>
      <c r="H120" s="25">
        <v>0.19</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148735</v>
      </c>
      <c r="H132" s="24">
        <v>17.04</v>
      </c>
      <c r="I132" s="31"/>
      <c r="J132" s="31"/>
      <c r="K132" s="35"/>
    </row>
    <row r="133" spans="1:54" x14ac:dyDescent="0.25">
      <c r="C133" s="58" t="s">
        <v>39</v>
      </c>
      <c r="D133" s="54"/>
      <c r="E133" s="6"/>
      <c r="F133" s="19"/>
      <c r="G133" s="25">
        <v>148735</v>
      </c>
      <c r="H133" s="25">
        <v>17.04</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4815</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-168578.93</v>
      </c>
      <c r="H137" s="24">
        <v>-19.29</v>
      </c>
      <c r="I137" s="31"/>
      <c r="J137" s="31"/>
      <c r="K137" s="35"/>
    </row>
    <row r="138" spans="1:54" x14ac:dyDescent="0.25">
      <c r="C138" s="58" t="s">
        <v>39</v>
      </c>
      <c r="D138" s="54"/>
      <c r="E138" s="6"/>
      <c r="F138" s="19"/>
      <c r="G138" s="25">
        <v>-168578.93</v>
      </c>
      <c r="H138" s="25">
        <v>-19.29</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872867.42</v>
      </c>
      <c r="H140" s="26">
        <v>100.00000000000003</v>
      </c>
      <c r="I140" s="32"/>
      <c r="J140" s="32"/>
      <c r="K140" s="36"/>
    </row>
    <row r="143" spans="1:54" x14ac:dyDescent="0.25">
      <c r="C143" s="1" t="s">
        <v>42</v>
      </c>
    </row>
    <row r="144" spans="1:54" x14ac:dyDescent="0.25">
      <c r="C144" s="37" t="s">
        <v>43</v>
      </c>
      <c r="D144" s="37"/>
      <c r="E144" s="37"/>
      <c r="F144" s="37"/>
      <c r="G144" s="37"/>
      <c r="H144" s="37"/>
      <c r="I144" s="37"/>
      <c r="J144" s="37"/>
      <c r="K144" s="37"/>
    </row>
    <row r="145" spans="3:11" x14ac:dyDescent="0.25">
      <c r="C145" s="2" t="s">
        <v>44</v>
      </c>
    </row>
    <row r="146" spans="3:11" x14ac:dyDescent="0.25">
      <c r="C146" s="2" t="s">
        <v>45</v>
      </c>
    </row>
    <row r="147" spans="3:11" x14ac:dyDescent="0.25">
      <c r="C147" s="2" t="s">
        <v>46</v>
      </c>
    </row>
    <row r="148" spans="3:11" x14ac:dyDescent="0.25">
      <c r="C148" s="2" t="s">
        <v>47</v>
      </c>
    </row>
    <row r="149" spans="3:11" ht="44.25" customHeight="1" x14ac:dyDescent="0.25">
      <c r="C149" s="86" t="s">
        <v>4856</v>
      </c>
      <c r="D149" s="86"/>
      <c r="E149" s="86"/>
      <c r="F149" s="86"/>
      <c r="G149" s="86"/>
      <c r="H149" s="86"/>
      <c r="I149" s="86"/>
      <c r="J149" s="86"/>
      <c r="K149" s="86"/>
    </row>
    <row r="151" spans="3:11" x14ac:dyDescent="0.25">
      <c r="C151" s="82" t="s">
        <v>4881</v>
      </c>
      <c r="E151" s="82" t="s">
        <v>4882</v>
      </c>
      <c r="F151" s="83"/>
    </row>
    <row r="152" spans="3:11" x14ac:dyDescent="0.25">
      <c r="E152" s="2" t="s">
        <v>4909</v>
      </c>
    </row>
  </sheetData>
  <mergeCells count="1">
    <mergeCell ref="C149:K149"/>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61"/>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2166</v>
      </c>
      <c r="J2" s="38" t="s">
        <v>4626</v>
      </c>
    </row>
    <row r="3" spans="1:54" ht="16.5" x14ac:dyDescent="0.3">
      <c r="C3" s="1" t="s">
        <v>26</v>
      </c>
      <c r="D3" s="21" t="s">
        <v>2167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1630</v>
      </c>
      <c r="C18" s="57" t="s">
        <v>551</v>
      </c>
      <c r="D18" s="54" t="s">
        <v>1631</v>
      </c>
      <c r="E18" s="6" t="s">
        <v>553</v>
      </c>
      <c r="F18" s="19">
        <v>4600</v>
      </c>
      <c r="G18" s="24">
        <v>45913.7</v>
      </c>
      <c r="H18" s="24">
        <v>3.47</v>
      </c>
      <c r="I18" s="31">
        <v>7.4550000000000001</v>
      </c>
      <c r="J18" s="31"/>
      <c r="K18" s="35" t="s">
        <v>554</v>
      </c>
    </row>
    <row r="19" spans="2:11" x14ac:dyDescent="0.25">
      <c r="B19" s="8" t="s">
        <v>2168</v>
      </c>
      <c r="C19" s="57" t="s">
        <v>1512</v>
      </c>
      <c r="D19" s="54" t="s">
        <v>2169</v>
      </c>
      <c r="E19" s="6" t="s">
        <v>553</v>
      </c>
      <c r="F19" s="19">
        <v>45000</v>
      </c>
      <c r="G19" s="24">
        <v>45475.02</v>
      </c>
      <c r="H19" s="24">
        <v>3.44</v>
      </c>
      <c r="I19" s="31">
        <v>7.38</v>
      </c>
      <c r="J19" s="31"/>
      <c r="K19" s="35"/>
    </row>
    <row r="20" spans="2:11" x14ac:dyDescent="0.25">
      <c r="B20" s="8" t="s">
        <v>2170</v>
      </c>
      <c r="C20" s="57" t="s">
        <v>1291</v>
      </c>
      <c r="D20" s="54" t="s">
        <v>2171</v>
      </c>
      <c r="E20" s="6" t="s">
        <v>2172</v>
      </c>
      <c r="F20" s="19">
        <v>4480</v>
      </c>
      <c r="G20" s="24">
        <v>43878.15</v>
      </c>
      <c r="H20" s="24">
        <v>3.32</v>
      </c>
      <c r="I20" s="31">
        <v>7.5548999999999999</v>
      </c>
      <c r="J20" s="31"/>
      <c r="K20" s="35" t="s">
        <v>554</v>
      </c>
    </row>
    <row r="21" spans="2:11" x14ac:dyDescent="0.25">
      <c r="B21" s="8" t="s">
        <v>2173</v>
      </c>
      <c r="C21" s="57" t="s">
        <v>1541</v>
      </c>
      <c r="D21" s="54" t="s">
        <v>2174</v>
      </c>
      <c r="E21" s="6" t="s">
        <v>553</v>
      </c>
      <c r="F21" s="19">
        <v>30000</v>
      </c>
      <c r="G21" s="24">
        <v>30217.83</v>
      </c>
      <c r="H21" s="24">
        <v>2.2799999999999998</v>
      </c>
      <c r="I21" s="31">
        <v>7.25</v>
      </c>
      <c r="J21" s="31"/>
      <c r="K21" s="35" t="s">
        <v>554</v>
      </c>
    </row>
    <row r="22" spans="2:11" x14ac:dyDescent="0.25">
      <c r="B22" s="8" t="s">
        <v>2175</v>
      </c>
      <c r="C22" s="57" t="s">
        <v>392</v>
      </c>
      <c r="D22" s="54" t="s">
        <v>2176</v>
      </c>
      <c r="E22" s="6" t="s">
        <v>553</v>
      </c>
      <c r="F22" s="19">
        <v>27500</v>
      </c>
      <c r="G22" s="24">
        <v>27572.05</v>
      </c>
      <c r="H22" s="24">
        <v>2.08</v>
      </c>
      <c r="I22" s="31">
        <v>7.2350000000000003</v>
      </c>
      <c r="J22" s="31"/>
      <c r="K22" s="35" t="s">
        <v>554</v>
      </c>
    </row>
    <row r="23" spans="2:11" x14ac:dyDescent="0.25">
      <c r="B23" s="8" t="s">
        <v>1015</v>
      </c>
      <c r="C23" s="57" t="s">
        <v>551</v>
      </c>
      <c r="D23" s="54" t="s">
        <v>1016</v>
      </c>
      <c r="E23" s="6" t="s">
        <v>553</v>
      </c>
      <c r="F23" s="19">
        <v>25000</v>
      </c>
      <c r="G23" s="24">
        <v>25059.38</v>
      </c>
      <c r="H23" s="24">
        <v>1.89</v>
      </c>
      <c r="I23" s="31">
        <v>7.4550000000000001</v>
      </c>
      <c r="J23" s="31"/>
      <c r="K23" s="35" t="s">
        <v>554</v>
      </c>
    </row>
    <row r="24" spans="2:11" x14ac:dyDescent="0.25">
      <c r="B24" s="8" t="s">
        <v>1516</v>
      </c>
      <c r="C24" s="57" t="s">
        <v>1517</v>
      </c>
      <c r="D24" s="54" t="s">
        <v>1518</v>
      </c>
      <c r="E24" s="6" t="s">
        <v>553</v>
      </c>
      <c r="F24" s="19">
        <v>2500</v>
      </c>
      <c r="G24" s="24">
        <v>24806.05</v>
      </c>
      <c r="H24" s="24">
        <v>1.87</v>
      </c>
      <c r="I24" s="31">
        <v>7.7949999999999999</v>
      </c>
      <c r="J24" s="31"/>
      <c r="K24" s="35" t="s">
        <v>554</v>
      </c>
    </row>
    <row r="25" spans="2:11" x14ac:dyDescent="0.25">
      <c r="B25" s="8" t="s">
        <v>1519</v>
      </c>
      <c r="C25" s="57" t="s">
        <v>1520</v>
      </c>
      <c r="D25" s="54" t="s">
        <v>1521</v>
      </c>
      <c r="E25" s="6" t="s">
        <v>553</v>
      </c>
      <c r="F25" s="19">
        <v>2250</v>
      </c>
      <c r="G25" s="24">
        <v>21747.17</v>
      </c>
      <c r="H25" s="24">
        <v>1.64</v>
      </c>
      <c r="I25" s="31">
        <v>8.0691000000000006</v>
      </c>
      <c r="J25" s="31"/>
      <c r="K25" s="35" t="s">
        <v>554</v>
      </c>
    </row>
    <row r="26" spans="2:11" x14ac:dyDescent="0.25">
      <c r="B26" s="8" t="s">
        <v>2094</v>
      </c>
      <c r="C26" s="57" t="s">
        <v>204</v>
      </c>
      <c r="D26" s="54" t="s">
        <v>2095</v>
      </c>
      <c r="E26" s="6" t="s">
        <v>553</v>
      </c>
      <c r="F26" s="19">
        <v>2150</v>
      </c>
      <c r="G26" s="24">
        <v>21590.32</v>
      </c>
      <c r="H26" s="24">
        <v>1.63</v>
      </c>
      <c r="I26" s="31">
        <v>7.6159999999999997</v>
      </c>
      <c r="J26" s="31"/>
      <c r="K26" s="35" t="s">
        <v>554</v>
      </c>
    </row>
    <row r="27" spans="2:11" x14ac:dyDescent="0.25">
      <c r="B27" s="8" t="s">
        <v>2177</v>
      </c>
      <c r="C27" s="57" t="s">
        <v>2178</v>
      </c>
      <c r="D27" s="54" t="s">
        <v>2179</v>
      </c>
      <c r="E27" s="6" t="s">
        <v>1462</v>
      </c>
      <c r="F27" s="19">
        <v>21000</v>
      </c>
      <c r="G27" s="24">
        <v>21009.18</v>
      </c>
      <c r="H27" s="24">
        <v>1.59</v>
      </c>
      <c r="I27" s="31">
        <v>8.08</v>
      </c>
      <c r="J27" s="31"/>
      <c r="K27" s="35" t="s">
        <v>554</v>
      </c>
    </row>
    <row r="28" spans="2:11" x14ac:dyDescent="0.25">
      <c r="B28" s="8" t="s">
        <v>2180</v>
      </c>
      <c r="C28" s="57" t="s">
        <v>1023</v>
      </c>
      <c r="D28" s="54" t="s">
        <v>2181</v>
      </c>
      <c r="E28" s="6" t="s">
        <v>553</v>
      </c>
      <c r="F28" s="19">
        <v>2000</v>
      </c>
      <c r="G28" s="24">
        <v>20307.82</v>
      </c>
      <c r="H28" s="24">
        <v>1.53</v>
      </c>
      <c r="I28" s="31">
        <v>7.9294000000000002</v>
      </c>
      <c r="J28" s="31"/>
      <c r="K28" s="35" t="s">
        <v>554</v>
      </c>
    </row>
    <row r="29" spans="2:11" x14ac:dyDescent="0.25">
      <c r="B29" s="8" t="s">
        <v>1239</v>
      </c>
      <c r="C29" s="57" t="s">
        <v>583</v>
      </c>
      <c r="D29" s="54" t="s">
        <v>1240</v>
      </c>
      <c r="E29" s="6" t="s">
        <v>553</v>
      </c>
      <c r="F29" s="19">
        <v>20000</v>
      </c>
      <c r="G29" s="24">
        <v>20099.759999999998</v>
      </c>
      <c r="H29" s="24">
        <v>1.52</v>
      </c>
      <c r="I29" s="31">
        <v>7.36</v>
      </c>
      <c r="J29" s="31"/>
      <c r="K29" s="35"/>
    </row>
    <row r="30" spans="2:11" x14ac:dyDescent="0.25">
      <c r="B30" s="8" t="s">
        <v>2182</v>
      </c>
      <c r="C30" s="57" t="s">
        <v>1108</v>
      </c>
      <c r="D30" s="54" t="s">
        <v>2183</v>
      </c>
      <c r="E30" s="6" t="s">
        <v>553</v>
      </c>
      <c r="F30" s="19">
        <v>2000</v>
      </c>
      <c r="G30" s="24">
        <v>20004.66</v>
      </c>
      <c r="H30" s="24">
        <v>1.51</v>
      </c>
      <c r="I30" s="31">
        <v>7.8449999999999998</v>
      </c>
      <c r="J30" s="31"/>
      <c r="K30" s="35" t="s">
        <v>554</v>
      </c>
    </row>
    <row r="31" spans="2:11" x14ac:dyDescent="0.25">
      <c r="B31" s="8" t="s">
        <v>1483</v>
      </c>
      <c r="C31" s="57" t="s">
        <v>466</v>
      </c>
      <c r="D31" s="54" t="s">
        <v>1484</v>
      </c>
      <c r="E31" s="6" t="s">
        <v>558</v>
      </c>
      <c r="F31" s="19">
        <v>2000</v>
      </c>
      <c r="G31" s="24">
        <v>19954.060000000001</v>
      </c>
      <c r="H31" s="24">
        <v>1.51</v>
      </c>
      <c r="I31" s="31">
        <v>7.5750000000000002</v>
      </c>
      <c r="J31" s="31"/>
      <c r="K31" s="35" t="s">
        <v>554</v>
      </c>
    </row>
    <row r="32" spans="2:11" x14ac:dyDescent="0.25">
      <c r="B32" s="8" t="s">
        <v>2184</v>
      </c>
      <c r="C32" s="57" t="s">
        <v>419</v>
      </c>
      <c r="D32" s="54" t="s">
        <v>2185</v>
      </c>
      <c r="E32" s="6" t="s">
        <v>571</v>
      </c>
      <c r="F32" s="19">
        <v>1950</v>
      </c>
      <c r="G32" s="24">
        <v>19566.830000000002</v>
      </c>
      <c r="H32" s="24">
        <v>1.48</v>
      </c>
      <c r="I32" s="31">
        <v>7.8445999999999998</v>
      </c>
      <c r="J32" s="31"/>
      <c r="K32" s="35" t="s">
        <v>554</v>
      </c>
    </row>
    <row r="33" spans="2:11" x14ac:dyDescent="0.25">
      <c r="B33" s="8" t="s">
        <v>2186</v>
      </c>
      <c r="C33" s="57" t="s">
        <v>379</v>
      </c>
      <c r="D33" s="54" t="s">
        <v>2187</v>
      </c>
      <c r="E33" s="6" t="s">
        <v>599</v>
      </c>
      <c r="F33" s="19">
        <v>1800</v>
      </c>
      <c r="G33" s="24">
        <v>17944.919999999998</v>
      </c>
      <c r="H33" s="24">
        <v>1.36</v>
      </c>
      <c r="I33" s="31">
        <v>7.76</v>
      </c>
      <c r="J33" s="31"/>
      <c r="K33" s="35" t="s">
        <v>554</v>
      </c>
    </row>
    <row r="34" spans="2:11" x14ac:dyDescent="0.25">
      <c r="B34" s="8" t="s">
        <v>2188</v>
      </c>
      <c r="C34" s="57" t="s">
        <v>1294</v>
      </c>
      <c r="D34" s="54" t="s">
        <v>2189</v>
      </c>
      <c r="E34" s="6" t="s">
        <v>1462</v>
      </c>
      <c r="F34" s="19">
        <v>17500</v>
      </c>
      <c r="G34" s="24">
        <v>17502.7</v>
      </c>
      <c r="H34" s="24">
        <v>1.32</v>
      </c>
      <c r="I34" s="31">
        <v>7.9349999999999996</v>
      </c>
      <c r="J34" s="31"/>
      <c r="K34" s="35" t="s">
        <v>554</v>
      </c>
    </row>
    <row r="35" spans="2:11" x14ac:dyDescent="0.25">
      <c r="B35" s="8" t="s">
        <v>2190</v>
      </c>
      <c r="C35" s="57" t="s">
        <v>2191</v>
      </c>
      <c r="D35" s="54" t="s">
        <v>2192</v>
      </c>
      <c r="E35" s="6" t="s">
        <v>553</v>
      </c>
      <c r="F35" s="19">
        <v>17500</v>
      </c>
      <c r="G35" s="24">
        <v>17491.36</v>
      </c>
      <c r="H35" s="24">
        <v>1.32</v>
      </c>
      <c r="I35" s="31">
        <v>8.3650000000000002</v>
      </c>
      <c r="J35" s="31"/>
      <c r="K35" s="35" t="s">
        <v>554</v>
      </c>
    </row>
    <row r="36" spans="2:11" x14ac:dyDescent="0.25">
      <c r="B36" s="8" t="s">
        <v>1526</v>
      </c>
      <c r="C36" s="57" t="s">
        <v>1275</v>
      </c>
      <c r="D36" s="54" t="s">
        <v>1527</v>
      </c>
      <c r="E36" s="6" t="s">
        <v>1462</v>
      </c>
      <c r="F36" s="19">
        <v>17000</v>
      </c>
      <c r="G36" s="24">
        <v>17080.990000000002</v>
      </c>
      <c r="H36" s="24">
        <v>1.29</v>
      </c>
      <c r="I36" s="31">
        <v>8.2149000000000001</v>
      </c>
      <c r="J36" s="31"/>
      <c r="K36" s="35" t="s">
        <v>554</v>
      </c>
    </row>
    <row r="37" spans="2:11" x14ac:dyDescent="0.25">
      <c r="B37" s="8" t="s">
        <v>2193</v>
      </c>
      <c r="C37" s="57" t="s">
        <v>1020</v>
      </c>
      <c r="D37" s="54" t="s">
        <v>2194</v>
      </c>
      <c r="E37" s="6" t="s">
        <v>587</v>
      </c>
      <c r="F37" s="19">
        <v>1600</v>
      </c>
      <c r="G37" s="24">
        <v>15965.42</v>
      </c>
      <c r="H37" s="24">
        <v>1.21</v>
      </c>
      <c r="I37" s="31">
        <v>7.53</v>
      </c>
      <c r="J37" s="31"/>
      <c r="K37" s="35" t="s">
        <v>554</v>
      </c>
    </row>
    <row r="38" spans="2:11" x14ac:dyDescent="0.25">
      <c r="B38" s="8" t="s">
        <v>2195</v>
      </c>
      <c r="C38" s="57" t="s">
        <v>1108</v>
      </c>
      <c r="D38" s="54" t="s">
        <v>2196</v>
      </c>
      <c r="E38" s="6" t="s">
        <v>1462</v>
      </c>
      <c r="F38" s="19">
        <v>15000</v>
      </c>
      <c r="G38" s="24">
        <v>15147.9</v>
      </c>
      <c r="H38" s="24">
        <v>1.1399999999999999</v>
      </c>
      <c r="I38" s="31">
        <v>7.87</v>
      </c>
      <c r="J38" s="31"/>
      <c r="K38" s="35" t="s">
        <v>554</v>
      </c>
    </row>
    <row r="39" spans="2:11" x14ac:dyDescent="0.25">
      <c r="B39" s="8" t="s">
        <v>555</v>
      </c>
      <c r="C39" s="57" t="s">
        <v>556</v>
      </c>
      <c r="D39" s="54" t="s">
        <v>557</v>
      </c>
      <c r="E39" s="6" t="s">
        <v>558</v>
      </c>
      <c r="F39" s="19">
        <v>1500</v>
      </c>
      <c r="G39" s="24">
        <v>15146.06</v>
      </c>
      <c r="H39" s="24">
        <v>1.1399999999999999</v>
      </c>
      <c r="I39" s="31">
        <v>8.3079000000000001</v>
      </c>
      <c r="J39" s="31"/>
      <c r="K39" s="35" t="s">
        <v>554</v>
      </c>
    </row>
    <row r="40" spans="2:11" x14ac:dyDescent="0.25">
      <c r="B40" s="8" t="s">
        <v>1608</v>
      </c>
      <c r="C40" s="57" t="s">
        <v>710</v>
      </c>
      <c r="D40" s="54" t="s">
        <v>1609</v>
      </c>
      <c r="E40" s="6" t="s">
        <v>1462</v>
      </c>
      <c r="F40" s="19">
        <v>1500</v>
      </c>
      <c r="G40" s="24">
        <v>14995.55</v>
      </c>
      <c r="H40" s="24">
        <v>1.1299999999999999</v>
      </c>
      <c r="I40" s="31">
        <v>7.4558999999999997</v>
      </c>
      <c r="J40" s="31"/>
      <c r="K40" s="35" t="s">
        <v>554</v>
      </c>
    </row>
    <row r="41" spans="2:11" x14ac:dyDescent="0.25">
      <c r="B41" s="8" t="s">
        <v>2197</v>
      </c>
      <c r="C41" s="57" t="s">
        <v>1140</v>
      </c>
      <c r="D41" s="54" t="s">
        <v>2198</v>
      </c>
      <c r="E41" s="6" t="s">
        <v>695</v>
      </c>
      <c r="F41" s="19">
        <v>1500</v>
      </c>
      <c r="G41" s="24">
        <v>14885.04</v>
      </c>
      <c r="H41" s="24">
        <v>1.1200000000000001</v>
      </c>
      <c r="I41" s="31">
        <v>8.15</v>
      </c>
      <c r="J41" s="31"/>
      <c r="K41" s="35" t="s">
        <v>554</v>
      </c>
    </row>
    <row r="42" spans="2:11" x14ac:dyDescent="0.25">
      <c r="B42" s="8" t="s">
        <v>1013</v>
      </c>
      <c r="C42" s="57" t="s">
        <v>98</v>
      </c>
      <c r="D42" s="54" t="s">
        <v>1014</v>
      </c>
      <c r="E42" s="6" t="s">
        <v>695</v>
      </c>
      <c r="F42" s="19">
        <v>1500</v>
      </c>
      <c r="G42" s="24">
        <v>14586.17</v>
      </c>
      <c r="H42" s="24">
        <v>1.1000000000000001</v>
      </c>
      <c r="I42" s="31">
        <v>8.1990999999999996</v>
      </c>
      <c r="J42" s="31"/>
      <c r="K42" s="35" t="s">
        <v>554</v>
      </c>
    </row>
    <row r="43" spans="2:11" x14ac:dyDescent="0.25">
      <c r="B43" s="8" t="s">
        <v>2199</v>
      </c>
      <c r="C43" s="57" t="s">
        <v>1517</v>
      </c>
      <c r="D43" s="54" t="s">
        <v>2200</v>
      </c>
      <c r="E43" s="6" t="s">
        <v>553</v>
      </c>
      <c r="F43" s="19">
        <v>1450</v>
      </c>
      <c r="G43" s="24">
        <v>14388.34</v>
      </c>
      <c r="H43" s="24">
        <v>1.0900000000000001</v>
      </c>
      <c r="I43" s="31">
        <v>7.4451000000000001</v>
      </c>
      <c r="J43" s="31"/>
      <c r="K43" s="35" t="s">
        <v>554</v>
      </c>
    </row>
    <row r="44" spans="2:11" x14ac:dyDescent="0.25">
      <c r="B44" s="8" t="s">
        <v>2096</v>
      </c>
      <c r="C44" s="57" t="s">
        <v>519</v>
      </c>
      <c r="D44" s="54" t="s">
        <v>2097</v>
      </c>
      <c r="E44" s="6" t="s">
        <v>553</v>
      </c>
      <c r="F44" s="19">
        <v>1450</v>
      </c>
      <c r="G44" s="24">
        <v>14235.52</v>
      </c>
      <c r="H44" s="24">
        <v>1.08</v>
      </c>
      <c r="I44" s="31">
        <v>7.7050000000000001</v>
      </c>
      <c r="J44" s="31"/>
      <c r="K44" s="35" t="s">
        <v>554</v>
      </c>
    </row>
    <row r="45" spans="2:11" x14ac:dyDescent="0.25">
      <c r="B45" s="8" t="s">
        <v>2201</v>
      </c>
      <c r="C45" s="57" t="s">
        <v>69</v>
      </c>
      <c r="D45" s="54" t="s">
        <v>2202</v>
      </c>
      <c r="E45" s="6" t="s">
        <v>553</v>
      </c>
      <c r="F45" s="19">
        <v>14000</v>
      </c>
      <c r="G45" s="24">
        <v>14226.58</v>
      </c>
      <c r="H45" s="24">
        <v>1.08</v>
      </c>
      <c r="I45" s="31">
        <v>7.3150000000000004</v>
      </c>
      <c r="J45" s="31"/>
      <c r="K45" s="35" t="s">
        <v>554</v>
      </c>
    </row>
    <row r="46" spans="2:11" x14ac:dyDescent="0.25">
      <c r="B46" s="8" t="s">
        <v>1463</v>
      </c>
      <c r="C46" s="57" t="s">
        <v>551</v>
      </c>
      <c r="D46" s="54" t="s">
        <v>1464</v>
      </c>
      <c r="E46" s="6" t="s">
        <v>553</v>
      </c>
      <c r="F46" s="19">
        <v>13500</v>
      </c>
      <c r="G46" s="24">
        <v>13595.73</v>
      </c>
      <c r="H46" s="24">
        <v>1.03</v>
      </c>
      <c r="I46" s="31">
        <v>7.4160000000000004</v>
      </c>
      <c r="J46" s="31"/>
      <c r="K46" s="35"/>
    </row>
    <row r="47" spans="2:11" x14ac:dyDescent="0.25">
      <c r="B47" s="8" t="s">
        <v>1547</v>
      </c>
      <c r="C47" s="57" t="s">
        <v>1275</v>
      </c>
      <c r="D47" s="54" t="s">
        <v>1548</v>
      </c>
      <c r="E47" s="6" t="s">
        <v>1462</v>
      </c>
      <c r="F47" s="19">
        <v>13000</v>
      </c>
      <c r="G47" s="24">
        <v>13061.91</v>
      </c>
      <c r="H47" s="24">
        <v>0.99</v>
      </c>
      <c r="I47" s="31">
        <v>8.2149000000000001</v>
      </c>
      <c r="J47" s="31"/>
      <c r="K47" s="35" t="s">
        <v>554</v>
      </c>
    </row>
    <row r="48" spans="2:11" x14ac:dyDescent="0.25">
      <c r="B48" s="8" t="s">
        <v>2203</v>
      </c>
      <c r="C48" s="57" t="s">
        <v>710</v>
      </c>
      <c r="D48" s="54" t="s">
        <v>2204</v>
      </c>
      <c r="E48" s="6" t="s">
        <v>1462</v>
      </c>
      <c r="F48" s="19">
        <v>1250</v>
      </c>
      <c r="G48" s="24">
        <v>12306.18</v>
      </c>
      <c r="H48" s="24">
        <v>0.93</v>
      </c>
      <c r="I48" s="31">
        <v>7.4358000000000004</v>
      </c>
      <c r="J48" s="31"/>
      <c r="K48" s="35" t="s">
        <v>554</v>
      </c>
    </row>
    <row r="49" spans="2:11" x14ac:dyDescent="0.25">
      <c r="B49" s="8" t="s">
        <v>2205</v>
      </c>
      <c r="C49" s="57" t="s">
        <v>293</v>
      </c>
      <c r="D49" s="54" t="s">
        <v>2206</v>
      </c>
      <c r="E49" s="6" t="s">
        <v>558</v>
      </c>
      <c r="F49" s="19">
        <v>1250</v>
      </c>
      <c r="G49" s="24">
        <v>12268.51</v>
      </c>
      <c r="H49" s="24">
        <v>0.93</v>
      </c>
      <c r="I49" s="31">
        <v>7.83</v>
      </c>
      <c r="J49" s="31"/>
      <c r="K49" s="35" t="s">
        <v>554</v>
      </c>
    </row>
    <row r="50" spans="2:11" x14ac:dyDescent="0.25">
      <c r="B50" s="8" t="s">
        <v>1431</v>
      </c>
      <c r="C50" s="57" t="s">
        <v>1280</v>
      </c>
      <c r="D50" s="54" t="s">
        <v>1432</v>
      </c>
      <c r="E50" s="6" t="s">
        <v>571</v>
      </c>
      <c r="F50" s="19">
        <v>1200</v>
      </c>
      <c r="G50" s="24">
        <v>11878.55</v>
      </c>
      <c r="H50" s="24">
        <v>0.9</v>
      </c>
      <c r="I50" s="31">
        <v>8.7940000000000005</v>
      </c>
      <c r="J50" s="31"/>
      <c r="K50" s="35" t="s">
        <v>554</v>
      </c>
    </row>
    <row r="51" spans="2:11" x14ac:dyDescent="0.25">
      <c r="B51" s="8" t="s">
        <v>2207</v>
      </c>
      <c r="C51" s="57" t="s">
        <v>2208</v>
      </c>
      <c r="D51" s="54" t="s">
        <v>2209</v>
      </c>
      <c r="E51" s="6" t="s">
        <v>553</v>
      </c>
      <c r="F51" s="19">
        <v>1050</v>
      </c>
      <c r="G51" s="24">
        <v>10740.14</v>
      </c>
      <c r="H51" s="24">
        <v>0.81</v>
      </c>
      <c r="I51" s="31">
        <v>7.5875000000000004</v>
      </c>
      <c r="J51" s="31"/>
      <c r="K51" s="35" t="s">
        <v>554</v>
      </c>
    </row>
    <row r="52" spans="2:11" x14ac:dyDescent="0.25">
      <c r="B52" s="8" t="s">
        <v>2210</v>
      </c>
      <c r="C52" s="57" t="s">
        <v>1275</v>
      </c>
      <c r="D52" s="54" t="s">
        <v>2211</v>
      </c>
      <c r="E52" s="6" t="s">
        <v>1462</v>
      </c>
      <c r="F52" s="19">
        <v>10000</v>
      </c>
      <c r="G52" s="24">
        <v>10047.61</v>
      </c>
      <c r="H52" s="24">
        <v>0.76</v>
      </c>
      <c r="I52" s="31">
        <v>8.2149000000000001</v>
      </c>
      <c r="J52" s="31"/>
      <c r="K52" s="35" t="s">
        <v>554</v>
      </c>
    </row>
    <row r="53" spans="2:11" x14ac:dyDescent="0.25">
      <c r="B53" s="8" t="s">
        <v>2212</v>
      </c>
      <c r="C53" s="57" t="s">
        <v>1512</v>
      </c>
      <c r="D53" s="54" t="s">
        <v>2213</v>
      </c>
      <c r="E53" s="6" t="s">
        <v>553</v>
      </c>
      <c r="F53" s="19">
        <v>1000</v>
      </c>
      <c r="G53" s="24">
        <v>10040.93</v>
      </c>
      <c r="H53" s="24">
        <v>0.76</v>
      </c>
      <c r="I53" s="31">
        <v>7.3789999999999996</v>
      </c>
      <c r="J53" s="31"/>
      <c r="K53" s="35" t="s">
        <v>554</v>
      </c>
    </row>
    <row r="54" spans="2:11" x14ac:dyDescent="0.25">
      <c r="B54" s="8" t="s">
        <v>2214</v>
      </c>
      <c r="C54" s="57" t="s">
        <v>2215</v>
      </c>
      <c r="D54" s="54" t="s">
        <v>2216</v>
      </c>
      <c r="E54" s="6" t="s">
        <v>553</v>
      </c>
      <c r="F54" s="19">
        <v>1000</v>
      </c>
      <c r="G54" s="24">
        <v>9909.31</v>
      </c>
      <c r="H54" s="24">
        <v>0.75</v>
      </c>
      <c r="I54" s="31">
        <v>7.8125</v>
      </c>
      <c r="J54" s="31"/>
      <c r="K54" s="35" t="s">
        <v>554</v>
      </c>
    </row>
    <row r="55" spans="2:11" x14ac:dyDescent="0.25">
      <c r="B55" s="8" t="s">
        <v>2217</v>
      </c>
      <c r="C55" s="57" t="s">
        <v>551</v>
      </c>
      <c r="D55" s="54" t="s">
        <v>2218</v>
      </c>
      <c r="E55" s="6" t="s">
        <v>1462</v>
      </c>
      <c r="F55" s="19">
        <v>1000</v>
      </c>
      <c r="G55" s="24">
        <v>9766.44</v>
      </c>
      <c r="H55" s="24">
        <v>0.74</v>
      </c>
      <c r="I55" s="31">
        <v>7.4550000000000001</v>
      </c>
      <c r="J55" s="31"/>
      <c r="K55" s="35" t="s">
        <v>554</v>
      </c>
    </row>
    <row r="56" spans="2:11" x14ac:dyDescent="0.25">
      <c r="B56" s="8" t="s">
        <v>2219</v>
      </c>
      <c r="C56" s="57" t="s">
        <v>1020</v>
      </c>
      <c r="D56" s="54" t="s">
        <v>2220</v>
      </c>
      <c r="E56" s="6" t="s">
        <v>553</v>
      </c>
      <c r="F56" s="19">
        <v>9000</v>
      </c>
      <c r="G56" s="24">
        <v>9046.1200000000008</v>
      </c>
      <c r="H56" s="24">
        <v>0.68</v>
      </c>
      <c r="I56" s="31">
        <v>8.27</v>
      </c>
      <c r="J56" s="31"/>
      <c r="K56" s="35" t="s">
        <v>554</v>
      </c>
    </row>
    <row r="57" spans="2:11" x14ac:dyDescent="0.25">
      <c r="B57" s="8" t="s">
        <v>2221</v>
      </c>
      <c r="C57" s="57" t="s">
        <v>519</v>
      </c>
      <c r="D57" s="54" t="s">
        <v>2222</v>
      </c>
      <c r="E57" s="6" t="s">
        <v>553</v>
      </c>
      <c r="F57" s="19">
        <v>900</v>
      </c>
      <c r="G57" s="24">
        <v>9011.7999999999993</v>
      </c>
      <c r="H57" s="24">
        <v>0.68</v>
      </c>
      <c r="I57" s="31">
        <v>7.8049999999999997</v>
      </c>
      <c r="J57" s="31"/>
      <c r="K57" s="35" t="s">
        <v>554</v>
      </c>
    </row>
    <row r="58" spans="2:11" x14ac:dyDescent="0.25">
      <c r="B58" s="8" t="s">
        <v>2223</v>
      </c>
      <c r="C58" s="57" t="s">
        <v>2224</v>
      </c>
      <c r="D58" s="54" t="s">
        <v>2225</v>
      </c>
      <c r="E58" s="6" t="s">
        <v>599</v>
      </c>
      <c r="F58" s="19">
        <v>900</v>
      </c>
      <c r="G58" s="24">
        <v>9008.7199999999993</v>
      </c>
      <c r="H58" s="24">
        <v>0.68</v>
      </c>
      <c r="I58" s="31">
        <v>8.3582000000000001</v>
      </c>
      <c r="J58" s="31">
        <v>7.9211889846499997</v>
      </c>
      <c r="K58" s="35" t="s">
        <v>554</v>
      </c>
    </row>
    <row r="59" spans="2:11" x14ac:dyDescent="0.25">
      <c r="B59" s="8" t="s">
        <v>1604</v>
      </c>
      <c r="C59" s="57" t="s">
        <v>551</v>
      </c>
      <c r="D59" s="54" t="s">
        <v>1605</v>
      </c>
      <c r="E59" s="6" t="s">
        <v>553</v>
      </c>
      <c r="F59" s="19">
        <v>750</v>
      </c>
      <c r="G59" s="24">
        <v>7499.61</v>
      </c>
      <c r="H59" s="24">
        <v>0.56999999999999995</v>
      </c>
      <c r="I59" s="31">
        <v>7.47</v>
      </c>
      <c r="J59" s="31"/>
      <c r="K59" s="35"/>
    </row>
    <row r="60" spans="2:11" x14ac:dyDescent="0.25">
      <c r="B60" s="8" t="s">
        <v>582</v>
      </c>
      <c r="C60" s="57" t="s">
        <v>583</v>
      </c>
      <c r="D60" s="54" t="s">
        <v>584</v>
      </c>
      <c r="E60" s="6" t="s">
        <v>553</v>
      </c>
      <c r="F60" s="19">
        <v>5000</v>
      </c>
      <c r="G60" s="24">
        <v>5018.29</v>
      </c>
      <c r="H60" s="24">
        <v>0.38</v>
      </c>
      <c r="I60" s="31">
        <v>7.3849999999999998</v>
      </c>
      <c r="J60" s="31"/>
      <c r="K60" s="35" t="s">
        <v>554</v>
      </c>
    </row>
    <row r="61" spans="2:11" x14ac:dyDescent="0.25">
      <c r="B61" s="8" t="s">
        <v>2226</v>
      </c>
      <c r="C61" s="57" t="s">
        <v>293</v>
      </c>
      <c r="D61" s="54" t="s">
        <v>2227</v>
      </c>
      <c r="E61" s="6" t="s">
        <v>558</v>
      </c>
      <c r="F61" s="19">
        <v>500</v>
      </c>
      <c r="G61" s="24">
        <v>4997.28</v>
      </c>
      <c r="H61" s="24">
        <v>0.38</v>
      </c>
      <c r="I61" s="31">
        <v>7.3855000000000004</v>
      </c>
      <c r="J61" s="31"/>
      <c r="K61" s="35" t="s">
        <v>554</v>
      </c>
    </row>
    <row r="62" spans="2:11" x14ac:dyDescent="0.25">
      <c r="B62" s="8" t="s">
        <v>2228</v>
      </c>
      <c r="C62" s="57" t="s">
        <v>62</v>
      </c>
      <c r="D62" s="54" t="s">
        <v>2229</v>
      </c>
      <c r="E62" s="6" t="s">
        <v>553</v>
      </c>
      <c r="F62" s="19">
        <v>500</v>
      </c>
      <c r="G62" s="24">
        <v>4983.3900000000003</v>
      </c>
      <c r="H62" s="24">
        <v>0.38</v>
      </c>
      <c r="I62" s="31">
        <v>7.82</v>
      </c>
      <c r="J62" s="31"/>
      <c r="K62" s="35"/>
    </row>
    <row r="63" spans="2:11" x14ac:dyDescent="0.25">
      <c r="B63" s="8" t="s">
        <v>2230</v>
      </c>
      <c r="C63" s="57" t="s">
        <v>1135</v>
      </c>
      <c r="D63" s="54" t="s">
        <v>2231</v>
      </c>
      <c r="E63" s="6" t="s">
        <v>553</v>
      </c>
      <c r="F63" s="19">
        <v>4000</v>
      </c>
      <c r="G63" s="24">
        <v>4002.89</v>
      </c>
      <c r="H63" s="24">
        <v>0.3</v>
      </c>
      <c r="I63" s="31">
        <v>7.9082999999999997</v>
      </c>
      <c r="J63" s="31"/>
      <c r="K63" s="35" t="s">
        <v>554</v>
      </c>
    </row>
    <row r="64" spans="2:11" x14ac:dyDescent="0.25">
      <c r="B64" s="8" t="s">
        <v>2232</v>
      </c>
      <c r="C64" s="57" t="s">
        <v>537</v>
      </c>
      <c r="D64" s="54" t="s">
        <v>2233</v>
      </c>
      <c r="E64" s="6" t="s">
        <v>553</v>
      </c>
      <c r="F64" s="19">
        <v>200</v>
      </c>
      <c r="G64" s="24">
        <v>2545.0100000000002</v>
      </c>
      <c r="H64" s="24">
        <v>0.19</v>
      </c>
      <c r="I64" s="31">
        <v>7.375</v>
      </c>
      <c r="J64" s="31"/>
      <c r="K64" s="35" t="s">
        <v>554</v>
      </c>
    </row>
    <row r="65" spans="2:11" x14ac:dyDescent="0.25">
      <c r="B65" s="8" t="s">
        <v>2234</v>
      </c>
      <c r="C65" s="57" t="s">
        <v>1157</v>
      </c>
      <c r="D65" s="54" t="s">
        <v>2235</v>
      </c>
      <c r="E65" s="6" t="s">
        <v>553</v>
      </c>
      <c r="F65" s="19">
        <v>2500</v>
      </c>
      <c r="G65" s="24">
        <v>2505.41</v>
      </c>
      <c r="H65" s="24">
        <v>0.19</v>
      </c>
      <c r="I65" s="31">
        <v>7.75</v>
      </c>
      <c r="J65" s="31"/>
      <c r="K65" s="35"/>
    </row>
    <row r="66" spans="2:11" x14ac:dyDescent="0.25">
      <c r="B66" s="8" t="s">
        <v>2236</v>
      </c>
      <c r="C66" s="57" t="s">
        <v>62</v>
      </c>
      <c r="D66" s="54" t="s">
        <v>2237</v>
      </c>
      <c r="E66" s="6" t="s">
        <v>553</v>
      </c>
      <c r="F66" s="19">
        <v>250</v>
      </c>
      <c r="G66" s="24">
        <v>2490.9699999999998</v>
      </c>
      <c r="H66" s="24">
        <v>0.19</v>
      </c>
      <c r="I66" s="31">
        <v>7.65</v>
      </c>
      <c r="J66" s="31"/>
      <c r="K66" s="35"/>
    </row>
    <row r="67" spans="2:11" x14ac:dyDescent="0.25">
      <c r="B67" s="8" t="s">
        <v>2238</v>
      </c>
      <c r="C67" s="57" t="s">
        <v>2067</v>
      </c>
      <c r="D67" s="54" t="s">
        <v>2239</v>
      </c>
      <c r="E67" s="6" t="s">
        <v>553</v>
      </c>
      <c r="F67" s="19">
        <v>250</v>
      </c>
      <c r="G67" s="24">
        <v>2485.08</v>
      </c>
      <c r="H67" s="24">
        <v>0.19</v>
      </c>
      <c r="I67" s="31">
        <v>7.242</v>
      </c>
      <c r="J67" s="31"/>
      <c r="K67" s="35" t="s">
        <v>554</v>
      </c>
    </row>
    <row r="68" spans="2:11" x14ac:dyDescent="0.25">
      <c r="B68" s="8" t="s">
        <v>2240</v>
      </c>
      <c r="C68" s="57" t="s">
        <v>537</v>
      </c>
      <c r="D68" s="54" t="s">
        <v>2241</v>
      </c>
      <c r="E68" s="6" t="s">
        <v>553</v>
      </c>
      <c r="F68" s="19">
        <v>250</v>
      </c>
      <c r="G68" s="24">
        <v>2480.5</v>
      </c>
      <c r="H68" s="24">
        <v>0.19</v>
      </c>
      <c r="I68" s="31">
        <v>7.2949999999999999</v>
      </c>
      <c r="J68" s="31"/>
      <c r="K68" s="35" t="s">
        <v>554</v>
      </c>
    </row>
    <row r="69" spans="2:11" x14ac:dyDescent="0.25">
      <c r="B69" s="8" t="s">
        <v>2085</v>
      </c>
      <c r="C69" s="57" t="s">
        <v>273</v>
      </c>
      <c r="D69" s="54" t="s">
        <v>2086</v>
      </c>
      <c r="E69" s="6" t="s">
        <v>558</v>
      </c>
      <c r="F69" s="19">
        <v>250</v>
      </c>
      <c r="G69" s="24">
        <v>2465.84</v>
      </c>
      <c r="H69" s="24">
        <v>0.19</v>
      </c>
      <c r="I69" s="31">
        <v>8.0159000000000002</v>
      </c>
      <c r="J69" s="31"/>
      <c r="K69" s="35" t="s">
        <v>554</v>
      </c>
    </row>
    <row r="70" spans="2:11" x14ac:dyDescent="0.25">
      <c r="B70" s="8" t="s">
        <v>2242</v>
      </c>
      <c r="C70" s="57" t="s">
        <v>309</v>
      </c>
      <c r="D70" s="54" t="s">
        <v>2243</v>
      </c>
      <c r="E70" s="6" t="s">
        <v>553</v>
      </c>
      <c r="F70" s="19">
        <v>250</v>
      </c>
      <c r="G70" s="24">
        <v>2463.79</v>
      </c>
      <c r="H70" s="24">
        <v>0.19</v>
      </c>
      <c r="I70" s="31">
        <v>7.27</v>
      </c>
      <c r="J70" s="31"/>
      <c r="K70" s="35" t="s">
        <v>554</v>
      </c>
    </row>
    <row r="71" spans="2:11" x14ac:dyDescent="0.25">
      <c r="B71" s="8" t="s">
        <v>2064</v>
      </c>
      <c r="C71" s="57" t="s">
        <v>551</v>
      </c>
      <c r="D71" s="54" t="s">
        <v>2065</v>
      </c>
      <c r="E71" s="6" t="s">
        <v>1462</v>
      </c>
      <c r="F71" s="19">
        <v>250</v>
      </c>
      <c r="G71" s="24">
        <v>2463.12</v>
      </c>
      <c r="H71" s="24">
        <v>0.19</v>
      </c>
      <c r="I71" s="31">
        <v>7.33</v>
      </c>
      <c r="J71" s="31"/>
      <c r="K71" s="35" t="s">
        <v>554</v>
      </c>
    </row>
    <row r="72" spans="2:11" x14ac:dyDescent="0.25">
      <c r="B72" s="8" t="s">
        <v>2244</v>
      </c>
      <c r="C72" s="57" t="s">
        <v>2067</v>
      </c>
      <c r="D72" s="54" t="s">
        <v>2245</v>
      </c>
      <c r="E72" s="6" t="s">
        <v>553</v>
      </c>
      <c r="F72" s="19">
        <v>250</v>
      </c>
      <c r="G72" s="24">
        <v>2461.02</v>
      </c>
      <c r="H72" s="24">
        <v>0.19</v>
      </c>
      <c r="I72" s="31">
        <v>7.4</v>
      </c>
      <c r="J72" s="31"/>
      <c r="K72" s="35" t="s">
        <v>554</v>
      </c>
    </row>
    <row r="73" spans="2:11" x14ac:dyDescent="0.25">
      <c r="B73" s="8" t="s">
        <v>2246</v>
      </c>
      <c r="C73" s="57" t="s">
        <v>583</v>
      </c>
      <c r="D73" s="54" t="s">
        <v>2247</v>
      </c>
      <c r="E73" s="6" t="s">
        <v>553</v>
      </c>
      <c r="F73" s="19">
        <v>200</v>
      </c>
      <c r="G73" s="24">
        <v>1925.95</v>
      </c>
      <c r="H73" s="24">
        <v>0.15</v>
      </c>
      <c r="I73" s="31">
        <v>7.415</v>
      </c>
      <c r="J73" s="31"/>
      <c r="K73" s="35" t="s">
        <v>554</v>
      </c>
    </row>
    <row r="74" spans="2:11" x14ac:dyDescent="0.25">
      <c r="B74" s="8" t="s">
        <v>1025</v>
      </c>
      <c r="C74" s="57" t="s">
        <v>1026</v>
      </c>
      <c r="D74" s="54" t="s">
        <v>1027</v>
      </c>
      <c r="E74" s="6" t="s">
        <v>558</v>
      </c>
      <c r="F74" s="19">
        <v>150</v>
      </c>
      <c r="G74" s="24">
        <v>1483.36</v>
      </c>
      <c r="H74" s="24">
        <v>0.11</v>
      </c>
      <c r="I74" s="31">
        <v>7.665</v>
      </c>
      <c r="J74" s="31"/>
      <c r="K74" s="35" t="s">
        <v>554</v>
      </c>
    </row>
    <row r="75" spans="2:11" x14ac:dyDescent="0.25">
      <c r="B75" s="8" t="s">
        <v>2248</v>
      </c>
      <c r="C75" s="57" t="s">
        <v>379</v>
      </c>
      <c r="D75" s="54" t="s">
        <v>2249</v>
      </c>
      <c r="E75" s="6" t="s">
        <v>599</v>
      </c>
      <c r="F75" s="19">
        <v>61</v>
      </c>
      <c r="G75" s="24">
        <v>524.38</v>
      </c>
      <c r="H75" s="24">
        <v>0.04</v>
      </c>
      <c r="I75" s="31">
        <v>7.9798</v>
      </c>
      <c r="J75" s="31"/>
      <c r="K75" s="35" t="s">
        <v>554</v>
      </c>
    </row>
    <row r="76" spans="2:11" x14ac:dyDescent="0.25">
      <c r="B76" s="8" t="s">
        <v>2250</v>
      </c>
      <c r="C76" s="57" t="s">
        <v>1512</v>
      </c>
      <c r="D76" s="54" t="s">
        <v>2251</v>
      </c>
      <c r="E76" s="6" t="s">
        <v>553</v>
      </c>
      <c r="F76" s="19">
        <v>25</v>
      </c>
      <c r="G76" s="24">
        <v>254.16</v>
      </c>
      <c r="H76" s="24">
        <v>0.02</v>
      </c>
      <c r="I76" s="31">
        <v>7.44</v>
      </c>
      <c r="J76" s="31"/>
      <c r="K76" s="35"/>
    </row>
    <row r="77" spans="2:11" x14ac:dyDescent="0.25">
      <c r="C77" s="58" t="s">
        <v>39</v>
      </c>
      <c r="D77" s="54"/>
      <c r="E77" s="6"/>
      <c r="F77" s="19"/>
      <c r="G77" s="25">
        <v>804530.53</v>
      </c>
      <c r="H77" s="25">
        <v>60.82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2:11" x14ac:dyDescent="0.25">
      <c r="C81" s="58" t="s">
        <v>8</v>
      </c>
      <c r="D81" s="54"/>
      <c r="E81" s="6"/>
      <c r="F81" s="19"/>
      <c r="G81" s="24" t="s">
        <v>2</v>
      </c>
      <c r="H81" s="24" t="s">
        <v>2</v>
      </c>
      <c r="I81" s="31"/>
      <c r="J81" s="31"/>
      <c r="K81" s="35"/>
    </row>
    <row r="82" spans="2:11" x14ac:dyDescent="0.25">
      <c r="C82" s="57"/>
      <c r="D82" s="54"/>
      <c r="E82" s="6"/>
      <c r="F82" s="19"/>
      <c r="G82" s="24"/>
      <c r="H82" s="24"/>
      <c r="I82" s="31"/>
      <c r="J82" s="31"/>
      <c r="K82" s="35"/>
    </row>
    <row r="83" spans="2:11" x14ac:dyDescent="0.25">
      <c r="C83" s="59" t="s">
        <v>9</v>
      </c>
      <c r="D83" s="54"/>
      <c r="E83" s="6"/>
      <c r="F83" s="19"/>
      <c r="G83" s="24"/>
      <c r="H83" s="24"/>
      <c r="I83" s="31"/>
      <c r="J83" s="31"/>
      <c r="K83" s="35"/>
    </row>
    <row r="84" spans="2:11" x14ac:dyDescent="0.25">
      <c r="B84" s="8" t="s">
        <v>1059</v>
      </c>
      <c r="C84" s="57" t="s">
        <v>1060</v>
      </c>
      <c r="D84" s="54" t="s">
        <v>1061</v>
      </c>
      <c r="E84" s="6" t="s">
        <v>620</v>
      </c>
      <c r="F84" s="19">
        <v>76500000</v>
      </c>
      <c r="G84" s="24">
        <v>77721.63</v>
      </c>
      <c r="H84" s="24">
        <v>5.87</v>
      </c>
      <c r="I84" s="31">
        <v>7.0397027999999997</v>
      </c>
      <c r="J84" s="31"/>
      <c r="K84" s="35"/>
    </row>
    <row r="85" spans="2:11" x14ac:dyDescent="0.25">
      <c r="B85" s="8" t="s">
        <v>624</v>
      </c>
      <c r="C85" s="57" t="s">
        <v>625</v>
      </c>
      <c r="D85" s="54" t="s">
        <v>626</v>
      </c>
      <c r="E85" s="6" t="s">
        <v>620</v>
      </c>
      <c r="F85" s="19">
        <v>58000000</v>
      </c>
      <c r="G85" s="24">
        <v>59083.61</v>
      </c>
      <c r="H85" s="24">
        <v>4.46</v>
      </c>
      <c r="I85" s="31">
        <v>7.1106094000000004</v>
      </c>
      <c r="J85" s="31"/>
      <c r="K85" s="35"/>
    </row>
    <row r="86" spans="2:11" x14ac:dyDescent="0.25">
      <c r="B86" s="8" t="s">
        <v>633</v>
      </c>
      <c r="C86" s="57" t="s">
        <v>634</v>
      </c>
      <c r="D86" s="54" t="s">
        <v>635</v>
      </c>
      <c r="E86" s="6" t="s">
        <v>620</v>
      </c>
      <c r="F86" s="19">
        <v>57000000</v>
      </c>
      <c r="G86" s="24">
        <v>57330.49</v>
      </c>
      <c r="H86" s="24">
        <v>4.33</v>
      </c>
      <c r="I86" s="31">
        <v>7.0987271999999999</v>
      </c>
      <c r="J86" s="31"/>
      <c r="K86" s="35"/>
    </row>
    <row r="87" spans="2:11" x14ac:dyDescent="0.25">
      <c r="B87" s="8" t="s">
        <v>2252</v>
      </c>
      <c r="C87" s="57" t="s">
        <v>2253</v>
      </c>
      <c r="D87" s="54" t="s">
        <v>2254</v>
      </c>
      <c r="E87" s="6" t="s">
        <v>620</v>
      </c>
      <c r="F87" s="19">
        <v>58500000</v>
      </c>
      <c r="G87" s="24">
        <v>56500.18</v>
      </c>
      <c r="H87" s="24">
        <v>4.2699999999999996</v>
      </c>
      <c r="I87" s="31">
        <v>6.9823411999999996</v>
      </c>
      <c r="J87" s="31"/>
      <c r="K87" s="35"/>
    </row>
    <row r="88" spans="2:11" x14ac:dyDescent="0.25">
      <c r="B88" s="8" t="s">
        <v>636</v>
      </c>
      <c r="C88" s="57" t="s">
        <v>637</v>
      </c>
      <c r="D88" s="54" t="s">
        <v>638</v>
      </c>
      <c r="E88" s="6" t="s">
        <v>620</v>
      </c>
      <c r="F88" s="19">
        <v>11000000</v>
      </c>
      <c r="G88" s="24">
        <v>10647.57</v>
      </c>
      <c r="H88" s="24">
        <v>0.8</v>
      </c>
      <c r="I88" s="31">
        <v>6.9980818999999999</v>
      </c>
      <c r="J88" s="31"/>
      <c r="K88" s="35"/>
    </row>
    <row r="89" spans="2:11" x14ac:dyDescent="0.25">
      <c r="B89" s="8" t="s">
        <v>2255</v>
      </c>
      <c r="C89" s="57" t="s">
        <v>2256</v>
      </c>
      <c r="D89" s="54" t="s">
        <v>2257</v>
      </c>
      <c r="E89" s="6" t="s">
        <v>620</v>
      </c>
      <c r="F89" s="19">
        <v>4500000</v>
      </c>
      <c r="G89" s="24">
        <v>4463.1400000000003</v>
      </c>
      <c r="H89" s="24">
        <v>0.34</v>
      </c>
      <c r="I89" s="31">
        <v>7.3687087</v>
      </c>
      <c r="J89" s="31"/>
      <c r="K89" s="35"/>
    </row>
    <row r="90" spans="2:11" x14ac:dyDescent="0.25">
      <c r="B90" s="8" t="s">
        <v>630</v>
      </c>
      <c r="C90" s="57" t="s">
        <v>631</v>
      </c>
      <c r="D90" s="54" t="s">
        <v>632</v>
      </c>
      <c r="E90" s="6" t="s">
        <v>620</v>
      </c>
      <c r="F90" s="19">
        <v>200000</v>
      </c>
      <c r="G90" s="24">
        <v>203.05</v>
      </c>
      <c r="H90" s="24">
        <v>0.02</v>
      </c>
      <c r="I90" s="31">
        <v>7.1517244</v>
      </c>
      <c r="J90" s="31"/>
      <c r="K90" s="35"/>
    </row>
    <row r="91" spans="2:11" x14ac:dyDescent="0.25">
      <c r="C91" s="58" t="s">
        <v>39</v>
      </c>
      <c r="D91" s="54"/>
      <c r="E91" s="6"/>
      <c r="F91" s="19"/>
      <c r="G91" s="25">
        <v>265949.67</v>
      </c>
      <c r="H91" s="25">
        <v>20.09</v>
      </c>
      <c r="I91" s="31"/>
      <c r="J91" s="31"/>
      <c r="K91" s="35"/>
    </row>
    <row r="92" spans="2:11" x14ac:dyDescent="0.25">
      <c r="C92" s="57"/>
      <c r="D92" s="54"/>
      <c r="E92" s="6"/>
      <c r="F92" s="19"/>
      <c r="G92" s="24"/>
      <c r="H92" s="24"/>
      <c r="I92" s="31"/>
      <c r="J92" s="31"/>
      <c r="K92" s="35"/>
    </row>
    <row r="93" spans="2:11" x14ac:dyDescent="0.25">
      <c r="C93" s="59" t="s">
        <v>10</v>
      </c>
      <c r="D93" s="54"/>
      <c r="E93" s="6"/>
      <c r="F93" s="19"/>
      <c r="G93" s="24"/>
      <c r="H93" s="24"/>
      <c r="I93" s="31"/>
      <c r="J93" s="31"/>
      <c r="K93" s="35"/>
    </row>
    <row r="94" spans="2:11" x14ac:dyDescent="0.25">
      <c r="B94" s="8" t="s">
        <v>2258</v>
      </c>
      <c r="C94" s="57" t="s">
        <v>2259</v>
      </c>
      <c r="D94" s="54" t="s">
        <v>2260</v>
      </c>
      <c r="E94" s="6" t="s">
        <v>620</v>
      </c>
      <c r="F94" s="19">
        <v>28863800</v>
      </c>
      <c r="G94" s="24">
        <v>29153.88</v>
      </c>
      <c r="H94" s="24">
        <v>2.2000000000000002</v>
      </c>
      <c r="I94" s="31">
        <v>7.2674531</v>
      </c>
      <c r="J94" s="31"/>
      <c r="K94" s="35"/>
    </row>
    <row r="95" spans="2:11" x14ac:dyDescent="0.25">
      <c r="B95" s="8" t="s">
        <v>2261</v>
      </c>
      <c r="C95" s="57" t="s">
        <v>2262</v>
      </c>
      <c r="D95" s="54" t="s">
        <v>2263</v>
      </c>
      <c r="E95" s="6" t="s">
        <v>620</v>
      </c>
      <c r="F95" s="19">
        <v>25000000</v>
      </c>
      <c r="G95" s="24">
        <v>25929.88</v>
      </c>
      <c r="H95" s="24">
        <v>1.96</v>
      </c>
      <c r="I95" s="31">
        <v>7.4529078000000002</v>
      </c>
      <c r="J95" s="31"/>
      <c r="K95" s="35"/>
    </row>
    <row r="96" spans="2:11" x14ac:dyDescent="0.25">
      <c r="B96" s="8" t="s">
        <v>2264</v>
      </c>
      <c r="C96" s="57" t="s">
        <v>2265</v>
      </c>
      <c r="D96" s="54" t="s">
        <v>2266</v>
      </c>
      <c r="E96" s="6" t="s">
        <v>620</v>
      </c>
      <c r="F96" s="19">
        <v>25000000</v>
      </c>
      <c r="G96" s="24">
        <v>25627.33</v>
      </c>
      <c r="H96" s="24">
        <v>1.94</v>
      </c>
      <c r="I96" s="31">
        <v>7.4474134999999997</v>
      </c>
      <c r="J96" s="31"/>
      <c r="K96" s="35"/>
    </row>
    <row r="97" spans="1:11" x14ac:dyDescent="0.25">
      <c r="B97" s="8" t="s">
        <v>2267</v>
      </c>
      <c r="C97" s="57" t="s">
        <v>2268</v>
      </c>
      <c r="D97" s="54" t="s">
        <v>2269</v>
      </c>
      <c r="E97" s="6" t="s">
        <v>620</v>
      </c>
      <c r="F97" s="19">
        <v>15000000</v>
      </c>
      <c r="G97" s="24">
        <v>15463.13</v>
      </c>
      <c r="H97" s="24">
        <v>1.17</v>
      </c>
      <c r="I97" s="31">
        <v>7.4626340000000004</v>
      </c>
      <c r="J97" s="31"/>
      <c r="K97" s="35"/>
    </row>
    <row r="98" spans="1:11" x14ac:dyDescent="0.25">
      <c r="B98" s="8" t="s">
        <v>2270</v>
      </c>
      <c r="C98" s="57" t="s">
        <v>2271</v>
      </c>
      <c r="D98" s="54" t="s">
        <v>2272</v>
      </c>
      <c r="E98" s="6" t="s">
        <v>620</v>
      </c>
      <c r="F98" s="19">
        <v>10000000</v>
      </c>
      <c r="G98" s="24">
        <v>10062.86</v>
      </c>
      <c r="H98" s="24">
        <v>0.76</v>
      </c>
      <c r="I98" s="31">
        <v>7.2741857000000003</v>
      </c>
      <c r="J98" s="31"/>
      <c r="K98" s="35"/>
    </row>
    <row r="99" spans="1:11" x14ac:dyDescent="0.25">
      <c r="B99" s="8" t="s">
        <v>2273</v>
      </c>
      <c r="C99" s="57" t="s">
        <v>2274</v>
      </c>
      <c r="D99" s="54" t="s">
        <v>2275</v>
      </c>
      <c r="E99" s="6" t="s">
        <v>620</v>
      </c>
      <c r="F99" s="19">
        <v>6814800</v>
      </c>
      <c r="G99" s="24">
        <v>6863.7</v>
      </c>
      <c r="H99" s="24">
        <v>0.52</v>
      </c>
      <c r="I99" s="31">
        <v>7.3892788999999999</v>
      </c>
      <c r="J99" s="31"/>
      <c r="K99" s="35"/>
    </row>
    <row r="100" spans="1:11" x14ac:dyDescent="0.25">
      <c r="B100" s="8" t="s">
        <v>2276</v>
      </c>
      <c r="C100" s="57" t="s">
        <v>2277</v>
      </c>
      <c r="D100" s="54" t="s">
        <v>2278</v>
      </c>
      <c r="E100" s="6" t="s">
        <v>620</v>
      </c>
      <c r="F100" s="19">
        <v>2500000</v>
      </c>
      <c r="G100" s="24">
        <v>2580.0100000000002</v>
      </c>
      <c r="H100" s="24">
        <v>0.19</v>
      </c>
      <c r="I100" s="31">
        <v>7.4736414</v>
      </c>
      <c r="J100" s="31"/>
      <c r="K100" s="35"/>
    </row>
    <row r="101" spans="1:11" x14ac:dyDescent="0.25">
      <c r="B101" s="8" t="s">
        <v>2279</v>
      </c>
      <c r="C101" s="57" t="s">
        <v>2280</v>
      </c>
      <c r="D101" s="54" t="s">
        <v>2281</v>
      </c>
      <c r="E101" s="6" t="s">
        <v>620</v>
      </c>
      <c r="F101" s="19">
        <v>2500000</v>
      </c>
      <c r="G101" s="24">
        <v>2551.8200000000002</v>
      </c>
      <c r="H101" s="24">
        <v>0.19</v>
      </c>
      <c r="I101" s="31">
        <v>7.2346022000000003</v>
      </c>
      <c r="J101" s="31"/>
      <c r="K101" s="35"/>
    </row>
    <row r="102" spans="1:11" x14ac:dyDescent="0.25">
      <c r="B102" s="8" t="s">
        <v>2282</v>
      </c>
      <c r="C102" s="57" t="s">
        <v>2283</v>
      </c>
      <c r="D102" s="54" t="s">
        <v>2284</v>
      </c>
      <c r="E102" s="6" t="s">
        <v>620</v>
      </c>
      <c r="F102" s="19">
        <v>1410000</v>
      </c>
      <c r="G102" s="24">
        <v>1416.36</v>
      </c>
      <c r="H102" s="24">
        <v>0.11</v>
      </c>
      <c r="I102" s="31">
        <v>7.0452500000000002</v>
      </c>
      <c r="J102" s="31"/>
      <c r="K102" s="35"/>
    </row>
    <row r="103" spans="1:11" x14ac:dyDescent="0.25">
      <c r="B103" s="8" t="s">
        <v>2285</v>
      </c>
      <c r="C103" s="57" t="s">
        <v>2286</v>
      </c>
      <c r="D103" s="54" t="s">
        <v>2287</v>
      </c>
      <c r="E103" s="6" t="s">
        <v>620</v>
      </c>
      <c r="F103" s="19">
        <v>1000000</v>
      </c>
      <c r="G103" s="24">
        <v>1006.97</v>
      </c>
      <c r="H103" s="24">
        <v>0.08</v>
      </c>
      <c r="I103" s="31">
        <v>7.2703245000000001</v>
      </c>
      <c r="J103" s="31"/>
      <c r="K103" s="35"/>
    </row>
    <row r="104" spans="1:11" x14ac:dyDescent="0.25">
      <c r="B104" s="8" t="s">
        <v>2288</v>
      </c>
      <c r="C104" s="57" t="s">
        <v>2283</v>
      </c>
      <c r="D104" s="54" t="s">
        <v>2289</v>
      </c>
      <c r="E104" s="6" t="s">
        <v>620</v>
      </c>
      <c r="F104" s="19">
        <v>1000000</v>
      </c>
      <c r="G104" s="24">
        <v>1004.73</v>
      </c>
      <c r="H104" s="24">
        <v>0.08</v>
      </c>
      <c r="I104" s="31">
        <v>7.1102499999999997</v>
      </c>
      <c r="J104" s="31"/>
      <c r="K104" s="35"/>
    </row>
    <row r="105" spans="1:11" x14ac:dyDescent="0.25">
      <c r="C105" s="58" t="s">
        <v>39</v>
      </c>
      <c r="D105" s="54"/>
      <c r="E105" s="6"/>
      <c r="F105" s="19"/>
      <c r="G105" s="25">
        <v>121660.67</v>
      </c>
      <c r="H105" s="25">
        <v>9.1999999999999993</v>
      </c>
      <c r="I105" s="31"/>
      <c r="J105" s="31"/>
      <c r="K105" s="35"/>
    </row>
    <row r="106" spans="1:11" x14ac:dyDescent="0.25">
      <c r="C106" s="57"/>
      <c r="D106" s="54"/>
      <c r="E106" s="6"/>
      <c r="F106" s="19"/>
      <c r="G106" s="24"/>
      <c r="H106" s="24"/>
      <c r="I106" s="31"/>
      <c r="J106" s="31"/>
      <c r="K106" s="35"/>
    </row>
    <row r="107" spans="1:11" x14ac:dyDescent="0.25">
      <c r="A107" s="10"/>
      <c r="B107" s="28"/>
      <c r="C107" s="58" t="s">
        <v>11</v>
      </c>
      <c r="D107" s="54"/>
      <c r="E107" s="6"/>
      <c r="F107" s="19"/>
      <c r="G107" s="24"/>
      <c r="H107" s="24"/>
      <c r="I107" s="31"/>
      <c r="J107" s="31"/>
      <c r="K107" s="35"/>
    </row>
    <row r="108" spans="1:11" x14ac:dyDescent="0.25">
      <c r="C108" s="59" t="s">
        <v>13</v>
      </c>
      <c r="D108" s="54"/>
      <c r="E108" s="6"/>
      <c r="F108" s="19"/>
      <c r="G108" s="24"/>
      <c r="H108" s="24"/>
      <c r="I108" s="31"/>
      <c r="J108" s="31"/>
      <c r="K108" s="35"/>
    </row>
    <row r="109" spans="1:11" x14ac:dyDescent="0.25">
      <c r="B109" s="8" t="s">
        <v>1260</v>
      </c>
      <c r="C109" s="57" t="s">
        <v>1261</v>
      </c>
      <c r="D109" s="54" t="s">
        <v>1262</v>
      </c>
      <c r="E109" s="6" t="s">
        <v>680</v>
      </c>
      <c r="F109" s="19">
        <v>9000</v>
      </c>
      <c r="G109" s="24">
        <v>42854.76</v>
      </c>
      <c r="H109" s="24">
        <v>3.24</v>
      </c>
      <c r="I109" s="31">
        <v>7.7750000000000004</v>
      </c>
      <c r="J109" s="31"/>
      <c r="K109" s="35" t="s">
        <v>554</v>
      </c>
    </row>
    <row r="110" spans="1:11" x14ac:dyDescent="0.25">
      <c r="B110" s="8" t="s">
        <v>1258</v>
      </c>
      <c r="C110" s="57" t="s">
        <v>1084</v>
      </c>
      <c r="D110" s="54" t="s">
        <v>1259</v>
      </c>
      <c r="E110" s="6" t="s">
        <v>680</v>
      </c>
      <c r="F110" s="19">
        <v>3000</v>
      </c>
      <c r="G110" s="24">
        <v>14168.64</v>
      </c>
      <c r="H110" s="24">
        <v>1.07</v>
      </c>
      <c r="I110" s="31">
        <v>7.26</v>
      </c>
      <c r="J110" s="31"/>
      <c r="K110" s="35" t="s">
        <v>554</v>
      </c>
    </row>
    <row r="111" spans="1:11" x14ac:dyDescent="0.25">
      <c r="C111" s="58" t="s">
        <v>39</v>
      </c>
      <c r="D111" s="54"/>
      <c r="E111" s="6"/>
      <c r="F111" s="19"/>
      <c r="G111" s="25">
        <v>57023.4</v>
      </c>
      <c r="H111" s="25">
        <v>4.3099999999999996</v>
      </c>
      <c r="I111" s="31"/>
      <c r="J111" s="31"/>
      <c r="K111" s="35"/>
    </row>
    <row r="112" spans="1:11" x14ac:dyDescent="0.25">
      <c r="C112" s="57"/>
      <c r="D112" s="54"/>
      <c r="E112" s="6"/>
      <c r="F112" s="19"/>
      <c r="G112" s="24"/>
      <c r="H112" s="24"/>
      <c r="I112" s="31"/>
      <c r="J112" s="31"/>
      <c r="K112" s="35"/>
    </row>
    <row r="113" spans="2:11" x14ac:dyDescent="0.25">
      <c r="C113" s="59" t="s">
        <v>14</v>
      </c>
      <c r="D113" s="54"/>
      <c r="E113" s="6"/>
      <c r="F113" s="19"/>
      <c r="G113" s="24"/>
      <c r="H113" s="24"/>
      <c r="I113" s="31"/>
      <c r="J113" s="31"/>
      <c r="K113" s="35"/>
    </row>
    <row r="114" spans="2:11" x14ac:dyDescent="0.25">
      <c r="B114" s="8" t="s">
        <v>2146</v>
      </c>
      <c r="C114" s="57" t="s">
        <v>1174</v>
      </c>
      <c r="D114" s="54" t="s">
        <v>2147</v>
      </c>
      <c r="E114" s="6" t="s">
        <v>1127</v>
      </c>
      <c r="F114" s="19">
        <v>2100</v>
      </c>
      <c r="G114" s="24">
        <v>9981.44</v>
      </c>
      <c r="H114" s="24">
        <v>0.75</v>
      </c>
      <c r="I114" s="31">
        <v>7.35</v>
      </c>
      <c r="J114" s="31"/>
      <c r="K114" s="35" t="s">
        <v>554</v>
      </c>
    </row>
    <row r="115" spans="2:11" x14ac:dyDescent="0.25">
      <c r="B115" s="8" t="s">
        <v>2142</v>
      </c>
      <c r="C115" s="57" t="s">
        <v>1196</v>
      </c>
      <c r="D115" s="54" t="s">
        <v>2143</v>
      </c>
      <c r="E115" s="6" t="s">
        <v>680</v>
      </c>
      <c r="F115" s="19">
        <v>1320</v>
      </c>
      <c r="G115" s="24">
        <v>6251.92</v>
      </c>
      <c r="H115" s="24">
        <v>0.47</v>
      </c>
      <c r="I115" s="31">
        <v>7.31</v>
      </c>
      <c r="J115" s="31"/>
      <c r="K115" s="35" t="s">
        <v>554</v>
      </c>
    </row>
    <row r="116" spans="2:11" x14ac:dyDescent="0.25">
      <c r="B116" s="8" t="s">
        <v>1379</v>
      </c>
      <c r="C116" s="57" t="s">
        <v>432</v>
      </c>
      <c r="D116" s="54" t="s">
        <v>1380</v>
      </c>
      <c r="E116" s="6" t="s">
        <v>680</v>
      </c>
      <c r="F116" s="19">
        <v>600</v>
      </c>
      <c r="G116" s="24">
        <v>2851.55</v>
      </c>
      <c r="H116" s="24">
        <v>0.22</v>
      </c>
      <c r="I116" s="31">
        <v>7.3650000000000002</v>
      </c>
      <c r="J116" s="31"/>
      <c r="K116" s="35" t="s">
        <v>554</v>
      </c>
    </row>
    <row r="117" spans="2:11" x14ac:dyDescent="0.25">
      <c r="B117" s="8" t="s">
        <v>1359</v>
      </c>
      <c r="C117" s="57" t="s">
        <v>710</v>
      </c>
      <c r="D117" s="54" t="s">
        <v>1360</v>
      </c>
      <c r="E117" s="6" t="s">
        <v>680</v>
      </c>
      <c r="F117" s="19">
        <v>200</v>
      </c>
      <c r="G117" s="24">
        <v>963.95</v>
      </c>
      <c r="H117" s="24">
        <v>7.0000000000000007E-2</v>
      </c>
      <c r="I117" s="31">
        <v>7.2601000000000004</v>
      </c>
      <c r="J117" s="31"/>
      <c r="K117" s="35" t="s">
        <v>554</v>
      </c>
    </row>
    <row r="118" spans="2:11" x14ac:dyDescent="0.25">
      <c r="C118" s="58" t="s">
        <v>39</v>
      </c>
      <c r="D118" s="54"/>
      <c r="E118" s="6"/>
      <c r="F118" s="19"/>
      <c r="G118" s="25">
        <v>20048.86</v>
      </c>
      <c r="H118" s="25">
        <v>1.51</v>
      </c>
      <c r="I118" s="31"/>
      <c r="J118" s="31"/>
      <c r="K118" s="35"/>
    </row>
    <row r="119" spans="2:11" x14ac:dyDescent="0.25">
      <c r="C119" s="57"/>
      <c r="D119" s="54"/>
      <c r="E119" s="6"/>
      <c r="F119" s="19"/>
      <c r="G119" s="24"/>
      <c r="H119" s="24"/>
      <c r="I119" s="31"/>
      <c r="J119" s="31"/>
      <c r="K119" s="35"/>
    </row>
    <row r="120" spans="2:11" x14ac:dyDescent="0.25">
      <c r="C120" s="58" t="s">
        <v>15</v>
      </c>
      <c r="D120" s="54"/>
      <c r="E120" s="6"/>
      <c r="F120" s="19"/>
      <c r="G120" s="24" t="s">
        <v>2</v>
      </c>
      <c r="H120" s="24" t="s">
        <v>2</v>
      </c>
      <c r="I120" s="31"/>
      <c r="J120" s="31"/>
      <c r="K120" s="35"/>
    </row>
    <row r="121" spans="2:11" x14ac:dyDescent="0.25">
      <c r="C121" s="57"/>
      <c r="D121" s="54"/>
      <c r="E121" s="6"/>
      <c r="F121" s="19"/>
      <c r="G121" s="24"/>
      <c r="H121" s="24"/>
      <c r="I121" s="31"/>
      <c r="J121" s="31"/>
      <c r="K121" s="35"/>
    </row>
    <row r="122" spans="2:11" x14ac:dyDescent="0.25">
      <c r="C122" s="58" t="s">
        <v>16</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9" t="s">
        <v>17</v>
      </c>
      <c r="D124" s="54"/>
      <c r="E124" s="6"/>
      <c r="F124" s="19"/>
      <c r="G124" s="24"/>
      <c r="H124" s="24"/>
      <c r="I124" s="31"/>
      <c r="J124" s="31"/>
      <c r="K124" s="35"/>
    </row>
    <row r="125" spans="2:11" x14ac:dyDescent="0.25">
      <c r="B125" s="8" t="s">
        <v>2290</v>
      </c>
      <c r="C125" s="57" t="s">
        <v>2291</v>
      </c>
      <c r="D125" s="54" t="s">
        <v>2292</v>
      </c>
      <c r="E125" s="6" t="s">
        <v>620</v>
      </c>
      <c r="F125" s="19">
        <v>4742000</v>
      </c>
      <c r="G125" s="24">
        <v>4730.29</v>
      </c>
      <c r="H125" s="24">
        <v>0.36</v>
      </c>
      <c r="I125" s="31">
        <v>6.4574499999999997</v>
      </c>
      <c r="J125" s="31"/>
      <c r="K125" s="35"/>
    </row>
    <row r="126" spans="2:11" x14ac:dyDescent="0.25">
      <c r="B126" s="8" t="s">
        <v>2293</v>
      </c>
      <c r="C126" s="57" t="s">
        <v>2294</v>
      </c>
      <c r="D126" s="54" t="s">
        <v>2295</v>
      </c>
      <c r="E126" s="6" t="s">
        <v>620</v>
      </c>
      <c r="F126" s="19">
        <v>1500000</v>
      </c>
      <c r="G126" s="24">
        <v>1477.33</v>
      </c>
      <c r="H126" s="24">
        <v>0.11</v>
      </c>
      <c r="I126" s="31">
        <v>6.8295000000000003</v>
      </c>
      <c r="J126" s="31"/>
      <c r="K126" s="35"/>
    </row>
    <row r="127" spans="2:11" x14ac:dyDescent="0.25">
      <c r="B127" s="8" t="s">
        <v>2296</v>
      </c>
      <c r="C127" s="57" t="s">
        <v>2297</v>
      </c>
      <c r="D127" s="54" t="s">
        <v>2298</v>
      </c>
      <c r="E127" s="6" t="s">
        <v>620</v>
      </c>
      <c r="F127" s="19">
        <v>500000</v>
      </c>
      <c r="G127" s="24">
        <v>497.18</v>
      </c>
      <c r="H127" s="24">
        <v>0.04</v>
      </c>
      <c r="I127" s="31">
        <v>6.6886000000000001</v>
      </c>
      <c r="J127" s="31"/>
      <c r="K127" s="35"/>
    </row>
    <row r="128" spans="2:11" x14ac:dyDescent="0.25">
      <c r="B128" s="8" t="s">
        <v>2299</v>
      </c>
      <c r="C128" s="57" t="s">
        <v>2300</v>
      </c>
      <c r="D128" s="54" t="s">
        <v>2301</v>
      </c>
      <c r="E128" s="6" t="s">
        <v>620</v>
      </c>
      <c r="F128" s="19">
        <v>140000</v>
      </c>
      <c r="G128" s="24">
        <v>105.72</v>
      </c>
      <c r="H128" s="24">
        <v>0.01</v>
      </c>
      <c r="I128" s="31">
        <v>7.1985308999999997</v>
      </c>
      <c r="J128" s="31"/>
      <c r="K128" s="35"/>
    </row>
    <row r="129" spans="1:11" x14ac:dyDescent="0.25">
      <c r="C129" s="58" t="s">
        <v>39</v>
      </c>
      <c r="D129" s="54"/>
      <c r="E129" s="6"/>
      <c r="F129" s="19"/>
      <c r="G129" s="25">
        <v>6810.52</v>
      </c>
      <c r="H129" s="25">
        <v>0.52</v>
      </c>
      <c r="I129" s="31"/>
      <c r="J129" s="31"/>
      <c r="K129" s="35"/>
    </row>
    <row r="130" spans="1:11" x14ac:dyDescent="0.25">
      <c r="C130" s="57"/>
      <c r="D130" s="54"/>
      <c r="E130" s="6"/>
      <c r="F130" s="19"/>
      <c r="G130" s="24"/>
      <c r="H130" s="24"/>
      <c r="I130" s="31"/>
      <c r="J130" s="31"/>
      <c r="K130" s="35"/>
    </row>
    <row r="131" spans="1:11" x14ac:dyDescent="0.25">
      <c r="A131" s="10"/>
      <c r="B131" s="28"/>
      <c r="C131" s="58" t="s">
        <v>18</v>
      </c>
      <c r="D131" s="54"/>
      <c r="E131" s="6"/>
      <c r="F131" s="19"/>
      <c r="G131" s="24"/>
      <c r="H131" s="24"/>
      <c r="I131" s="31"/>
      <c r="J131" s="31"/>
      <c r="K131" s="35"/>
    </row>
    <row r="132" spans="1:11" x14ac:dyDescent="0.25">
      <c r="A132" s="28"/>
      <c r="B132" s="28"/>
      <c r="C132" s="58" t="s">
        <v>19</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20</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21</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22</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23</v>
      </c>
      <c r="D140" s="54"/>
      <c r="E140" s="6"/>
      <c r="F140" s="19"/>
      <c r="G140" s="24"/>
      <c r="H140" s="24"/>
      <c r="I140" s="31"/>
      <c r="J140" s="31"/>
      <c r="K140" s="35"/>
    </row>
    <row r="141" spans="1:11" x14ac:dyDescent="0.25">
      <c r="B141" s="8" t="s">
        <v>37</v>
      </c>
      <c r="C141" s="57" t="s">
        <v>38</v>
      </c>
      <c r="D141" s="54"/>
      <c r="E141" s="6"/>
      <c r="F141" s="19"/>
      <c r="G141" s="24">
        <v>19961.05</v>
      </c>
      <c r="H141" s="24">
        <v>1.51</v>
      </c>
      <c r="I141" s="31"/>
      <c r="J141" s="31"/>
      <c r="K141" s="35"/>
    </row>
    <row r="142" spans="1:11" x14ac:dyDescent="0.25">
      <c r="C142" s="58" t="s">
        <v>39</v>
      </c>
      <c r="D142" s="54"/>
      <c r="E142" s="6"/>
      <c r="F142" s="19"/>
      <c r="G142" s="25">
        <v>19961.05</v>
      </c>
      <c r="H142" s="25">
        <v>1.51</v>
      </c>
      <c r="I142" s="31"/>
      <c r="J142" s="31"/>
      <c r="K142" s="35"/>
    </row>
    <row r="143" spans="1:11" x14ac:dyDescent="0.25">
      <c r="C143" s="57"/>
      <c r="D143" s="54"/>
      <c r="E143" s="6"/>
      <c r="F143" s="19"/>
      <c r="G143" s="24"/>
      <c r="H143" s="24"/>
      <c r="I143" s="31"/>
      <c r="J143" s="31"/>
      <c r="K143" s="35"/>
    </row>
    <row r="144" spans="1:11" x14ac:dyDescent="0.25">
      <c r="A144" s="10"/>
      <c r="B144" s="28"/>
      <c r="C144" s="58" t="s">
        <v>24</v>
      </c>
      <c r="D144" s="54"/>
      <c r="E144" s="6"/>
      <c r="F144" s="19"/>
      <c r="G144" s="24"/>
      <c r="H144" s="24"/>
      <c r="I144" s="31"/>
      <c r="J144" s="31"/>
      <c r="K144" s="35"/>
    </row>
    <row r="145" spans="1:54" s="2" customFormat="1" ht="13.5" x14ac:dyDescent="0.25">
      <c r="A145" s="28"/>
      <c r="B145" s="28"/>
      <c r="C145" s="57" t="s">
        <v>4815</v>
      </c>
      <c r="D145" s="54"/>
      <c r="E145" s="6"/>
      <c r="F145" s="19"/>
      <c r="G145" s="24" t="s">
        <v>2</v>
      </c>
      <c r="H145" s="24" t="s">
        <v>2</v>
      </c>
      <c r="I145" s="31"/>
      <c r="J145" s="31"/>
      <c r="K145" s="35"/>
      <c r="L145" s="3"/>
      <c r="AI145" s="3"/>
      <c r="AV145" s="3"/>
      <c r="AX145" s="3"/>
      <c r="BB145" s="3"/>
    </row>
    <row r="146" spans="1:54" x14ac:dyDescent="0.25">
      <c r="B146" s="8"/>
      <c r="C146" s="57" t="s">
        <v>40</v>
      </c>
      <c r="D146" s="54"/>
      <c r="E146" s="6"/>
      <c r="F146" s="19"/>
      <c r="G146" s="24">
        <v>27339.77</v>
      </c>
      <c r="H146" s="24">
        <v>2.04</v>
      </c>
      <c r="I146" s="31"/>
      <c r="J146" s="31"/>
      <c r="K146" s="35"/>
    </row>
    <row r="147" spans="1:54" x14ac:dyDescent="0.25">
      <c r="C147" s="58" t="s">
        <v>39</v>
      </c>
      <c r="D147" s="54"/>
      <c r="E147" s="6"/>
      <c r="F147" s="19"/>
      <c r="G147" s="25">
        <v>27339.77</v>
      </c>
      <c r="H147" s="25">
        <v>2.04</v>
      </c>
      <c r="I147" s="31"/>
      <c r="J147" s="31"/>
      <c r="K147" s="35"/>
    </row>
    <row r="148" spans="1:54" x14ac:dyDescent="0.25">
      <c r="C148" s="57"/>
      <c r="D148" s="54"/>
      <c r="E148" s="6"/>
      <c r="F148" s="19"/>
      <c r="G148" s="24"/>
      <c r="H148" s="24"/>
      <c r="I148" s="31"/>
      <c r="J148" s="31"/>
      <c r="K148" s="35"/>
    </row>
    <row r="149" spans="1:54" x14ac:dyDescent="0.25">
      <c r="C149" s="60" t="s">
        <v>41</v>
      </c>
      <c r="D149" s="55"/>
      <c r="E149" s="5"/>
      <c r="F149" s="20"/>
      <c r="G149" s="26">
        <v>1323324.47</v>
      </c>
      <c r="H149" s="26">
        <v>100.00000000000001</v>
      </c>
      <c r="I149" s="32"/>
      <c r="J149" s="32"/>
      <c r="K149" s="36"/>
    </row>
    <row r="152" spans="1:54" x14ac:dyDescent="0.25">
      <c r="C152" s="1" t="s">
        <v>42</v>
      </c>
    </row>
    <row r="153" spans="1:54" x14ac:dyDescent="0.25">
      <c r="C153" s="37" t="s">
        <v>43</v>
      </c>
      <c r="D153" s="37"/>
      <c r="E153" s="37"/>
      <c r="F153" s="37"/>
      <c r="G153" s="37"/>
      <c r="H153" s="37"/>
      <c r="I153" s="37"/>
      <c r="J153" s="37"/>
      <c r="K153" s="37"/>
    </row>
    <row r="154" spans="1:54" x14ac:dyDescent="0.25">
      <c r="C154" s="2" t="s">
        <v>44</v>
      </c>
    </row>
    <row r="155" spans="1:54" x14ac:dyDescent="0.25">
      <c r="C155" s="2" t="s">
        <v>45</v>
      </c>
    </row>
    <row r="156" spans="1:54" x14ac:dyDescent="0.25">
      <c r="C156" s="2" t="s">
        <v>46</v>
      </c>
    </row>
    <row r="157" spans="1:54" x14ac:dyDescent="0.25">
      <c r="C157" s="2" t="s">
        <v>47</v>
      </c>
    </row>
    <row r="158" spans="1:54" ht="42" customHeight="1" x14ac:dyDescent="0.25">
      <c r="C158" s="86" t="s">
        <v>4856</v>
      </c>
      <c r="D158" s="86"/>
      <c r="E158" s="86"/>
      <c r="F158" s="86"/>
      <c r="G158" s="86"/>
      <c r="H158" s="86"/>
      <c r="I158" s="86"/>
      <c r="J158" s="86"/>
      <c r="K158" s="86"/>
    </row>
    <row r="160" spans="1:54" x14ac:dyDescent="0.25">
      <c r="C160" s="82" t="s">
        <v>4881</v>
      </c>
      <c r="E160" s="82" t="s">
        <v>4882</v>
      </c>
      <c r="F160" s="83"/>
    </row>
    <row r="161" spans="5:5" x14ac:dyDescent="0.25">
      <c r="E161" s="2" t="s">
        <v>4910</v>
      </c>
    </row>
  </sheetData>
  <mergeCells count="1">
    <mergeCell ref="C158:K158"/>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72"/>
  <sheetViews>
    <sheetView showGridLines="0" zoomScale="90" zoomScaleNormal="90" workbookViewId="0">
      <pane ySplit="6" topLeftCell="A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2302</v>
      </c>
      <c r="J2" s="38" t="s">
        <v>4626</v>
      </c>
    </row>
    <row r="3" spans="1:54" ht="16.5" x14ac:dyDescent="0.3">
      <c r="C3" s="1" t="s">
        <v>26</v>
      </c>
      <c r="D3" s="21" t="s">
        <v>1855</v>
      </c>
      <c r="F3" s="76" t="s">
        <v>4848</v>
      </c>
      <c r="G3" s="13" t="s">
        <v>4525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2303</v>
      </c>
      <c r="C44" s="57" t="s">
        <v>2304</v>
      </c>
      <c r="D44" s="54" t="s">
        <v>2305</v>
      </c>
      <c r="E44" s="6" t="s">
        <v>2304</v>
      </c>
      <c r="F44" s="19">
        <v>5056</v>
      </c>
      <c r="G44" s="24">
        <v>303729.87</v>
      </c>
      <c r="H44" s="24">
        <v>98.55</v>
      </c>
      <c r="I44" s="31"/>
      <c r="J44" s="31"/>
      <c r="K44" s="35"/>
    </row>
    <row r="45" spans="1:11" x14ac:dyDescent="0.25">
      <c r="C45" s="58" t="s">
        <v>39</v>
      </c>
      <c r="D45" s="54"/>
      <c r="E45" s="6"/>
      <c r="F45" s="19"/>
      <c r="G45" s="25">
        <v>303729.87</v>
      </c>
      <c r="H45" s="25">
        <v>98.55</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31.33</v>
      </c>
      <c r="H52" s="24">
        <v>0.01</v>
      </c>
      <c r="I52" s="31"/>
      <c r="J52" s="31"/>
      <c r="K52" s="35"/>
    </row>
    <row r="53" spans="1:54" x14ac:dyDescent="0.25">
      <c r="C53" s="58" t="s">
        <v>39</v>
      </c>
      <c r="D53" s="54"/>
      <c r="E53" s="6"/>
      <c r="F53" s="19"/>
      <c r="G53" s="25">
        <v>31.33</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4815</v>
      </c>
      <c r="D56" s="54"/>
      <c r="E56" s="6"/>
      <c r="F56" s="19"/>
      <c r="G56" s="24" t="s">
        <v>2</v>
      </c>
      <c r="H56" s="24" t="s">
        <v>2</v>
      </c>
      <c r="I56" s="31"/>
      <c r="J56" s="31"/>
      <c r="K56" s="35"/>
      <c r="L56" s="3"/>
      <c r="AI56" s="3"/>
      <c r="AV56" s="3"/>
      <c r="AX56" s="3"/>
      <c r="BB56" s="3"/>
    </row>
    <row r="57" spans="1:54" x14ac:dyDescent="0.25">
      <c r="B57" s="8"/>
      <c r="C57" s="57" t="s">
        <v>40</v>
      </c>
      <c r="D57" s="54"/>
      <c r="E57" s="6"/>
      <c r="F57" s="19"/>
      <c r="G57" s="24">
        <v>4443.8599999999997</v>
      </c>
      <c r="H57" s="24">
        <v>1.44</v>
      </c>
      <c r="I57" s="31"/>
      <c r="J57" s="31"/>
      <c r="K57" s="35"/>
    </row>
    <row r="58" spans="1:54" x14ac:dyDescent="0.25">
      <c r="C58" s="58" t="s">
        <v>39</v>
      </c>
      <c r="D58" s="54"/>
      <c r="E58" s="6"/>
      <c r="F58" s="19"/>
      <c r="G58" s="25">
        <v>4443.8599999999997</v>
      </c>
      <c r="H58" s="25">
        <v>1.44</v>
      </c>
      <c r="I58" s="31"/>
      <c r="J58" s="31"/>
      <c r="K58" s="35"/>
    </row>
    <row r="59" spans="1:54" x14ac:dyDescent="0.25">
      <c r="C59" s="57"/>
      <c r="D59" s="54"/>
      <c r="E59" s="6"/>
      <c r="F59" s="19"/>
      <c r="G59" s="24"/>
      <c r="H59" s="24"/>
      <c r="I59" s="31"/>
      <c r="J59" s="31"/>
      <c r="K59" s="35"/>
    </row>
    <row r="60" spans="1:54" x14ac:dyDescent="0.25">
      <c r="C60" s="60" t="s">
        <v>41</v>
      </c>
      <c r="D60" s="55"/>
      <c r="E60" s="5"/>
      <c r="F60" s="20"/>
      <c r="G60" s="26">
        <v>308205.06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4818</v>
      </c>
    </row>
    <row r="71" spans="3:6" x14ac:dyDescent="0.25">
      <c r="C71" s="82" t="s">
        <v>4881</v>
      </c>
      <c r="E71" s="82" t="s">
        <v>4882</v>
      </c>
      <c r="F71" s="83"/>
    </row>
    <row r="72" spans="3:6" x14ac:dyDescent="0.25">
      <c r="E72" s="2" t="s">
        <v>4911</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9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2306</v>
      </c>
      <c r="J2" s="38" t="s">
        <v>4626</v>
      </c>
    </row>
    <row r="3" spans="1:54" ht="16.5" x14ac:dyDescent="0.3">
      <c r="C3" s="1" t="s">
        <v>26</v>
      </c>
      <c r="D3" s="21" t="s">
        <v>2307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v>
      </c>
      <c r="C10" s="57" t="s">
        <v>81</v>
      </c>
      <c r="D10" s="54" t="s">
        <v>82</v>
      </c>
      <c r="E10" s="6" t="s">
        <v>60</v>
      </c>
      <c r="F10" s="19">
        <v>1342500</v>
      </c>
      <c r="G10" s="24">
        <v>7784.49</v>
      </c>
      <c r="H10" s="24">
        <v>14.37</v>
      </c>
      <c r="I10" s="31"/>
      <c r="J10" s="31"/>
      <c r="K10" s="35"/>
    </row>
    <row r="11" spans="1:54" x14ac:dyDescent="0.25">
      <c r="B11" s="8" t="s">
        <v>391</v>
      </c>
      <c r="C11" s="57" t="s">
        <v>392</v>
      </c>
      <c r="D11" s="54" t="s">
        <v>393</v>
      </c>
      <c r="E11" s="6" t="s">
        <v>295</v>
      </c>
      <c r="F11" s="19">
        <v>2843244</v>
      </c>
      <c r="G11" s="24">
        <v>4942.9799999999996</v>
      </c>
      <c r="H11" s="24">
        <v>9.1199999999999992</v>
      </c>
      <c r="I11" s="31"/>
      <c r="J11" s="31"/>
      <c r="K11" s="35"/>
    </row>
    <row r="12" spans="1:54" x14ac:dyDescent="0.25">
      <c r="B12" s="8" t="s">
        <v>302</v>
      </c>
      <c r="C12" s="57" t="s">
        <v>303</v>
      </c>
      <c r="D12" s="54" t="s">
        <v>304</v>
      </c>
      <c r="E12" s="6" t="s">
        <v>60</v>
      </c>
      <c r="F12" s="19">
        <v>1625000</v>
      </c>
      <c r="G12" s="24">
        <v>3006.25</v>
      </c>
      <c r="H12" s="24">
        <v>5.55</v>
      </c>
      <c r="I12" s="31"/>
      <c r="J12" s="31"/>
      <c r="K12" s="35"/>
    </row>
    <row r="13" spans="1:54" x14ac:dyDescent="0.25">
      <c r="B13" s="8" t="s">
        <v>371</v>
      </c>
      <c r="C13" s="57" t="s">
        <v>372</v>
      </c>
      <c r="D13" s="54" t="s">
        <v>373</v>
      </c>
      <c r="E13" s="6" t="s">
        <v>374</v>
      </c>
      <c r="F13" s="19">
        <v>2594479</v>
      </c>
      <c r="G13" s="24">
        <v>2719.01</v>
      </c>
      <c r="H13" s="24">
        <v>5.0199999999999996</v>
      </c>
      <c r="I13" s="31"/>
      <c r="J13" s="31"/>
      <c r="K13" s="35"/>
    </row>
    <row r="14" spans="1:54" x14ac:dyDescent="0.25">
      <c r="B14" s="8" t="s">
        <v>536</v>
      </c>
      <c r="C14" s="57" t="s">
        <v>537</v>
      </c>
      <c r="D14" s="54" t="s">
        <v>538</v>
      </c>
      <c r="E14" s="6" t="s">
        <v>295</v>
      </c>
      <c r="F14" s="19">
        <v>1001666</v>
      </c>
      <c r="G14" s="24">
        <v>2342.4</v>
      </c>
      <c r="H14" s="24">
        <v>4.32</v>
      </c>
      <c r="I14" s="31"/>
      <c r="J14" s="31"/>
      <c r="K14" s="35"/>
    </row>
    <row r="15" spans="1:54" x14ac:dyDescent="0.25">
      <c r="B15" s="8" t="s">
        <v>2308</v>
      </c>
      <c r="C15" s="57" t="s">
        <v>1196</v>
      </c>
      <c r="D15" s="54" t="s">
        <v>2309</v>
      </c>
      <c r="E15" s="6" t="s">
        <v>60</v>
      </c>
      <c r="F15" s="19">
        <v>777600</v>
      </c>
      <c r="G15" s="24">
        <v>2098.7399999999998</v>
      </c>
      <c r="H15" s="24">
        <v>3.87</v>
      </c>
      <c r="I15" s="31"/>
      <c r="J15" s="31"/>
      <c r="K15" s="35"/>
    </row>
    <row r="16" spans="1:54" x14ac:dyDescent="0.25">
      <c r="B16" s="8" t="s">
        <v>2310</v>
      </c>
      <c r="C16" s="57" t="s">
        <v>2311</v>
      </c>
      <c r="D16" s="54" t="s">
        <v>2312</v>
      </c>
      <c r="E16" s="6" t="s">
        <v>71</v>
      </c>
      <c r="F16" s="19">
        <v>555000</v>
      </c>
      <c r="G16" s="24">
        <v>2079.0300000000002</v>
      </c>
      <c r="H16" s="24">
        <v>3.84</v>
      </c>
      <c r="I16" s="31"/>
      <c r="J16" s="31"/>
      <c r="K16" s="35"/>
    </row>
    <row r="17" spans="2:11" x14ac:dyDescent="0.25">
      <c r="B17" s="8" t="s">
        <v>2313</v>
      </c>
      <c r="C17" s="57" t="s">
        <v>2314</v>
      </c>
      <c r="D17" s="54" t="s">
        <v>2315</v>
      </c>
      <c r="E17" s="6" t="s">
        <v>268</v>
      </c>
      <c r="F17" s="19">
        <v>255000</v>
      </c>
      <c r="G17" s="24">
        <v>2060.91</v>
      </c>
      <c r="H17" s="24">
        <v>3.8</v>
      </c>
      <c r="I17" s="31"/>
      <c r="J17" s="31"/>
      <c r="K17" s="35"/>
    </row>
    <row r="18" spans="2:11" x14ac:dyDescent="0.25">
      <c r="B18" s="8" t="s">
        <v>456</v>
      </c>
      <c r="C18" s="57" t="s">
        <v>457</v>
      </c>
      <c r="D18" s="54" t="s">
        <v>458</v>
      </c>
      <c r="E18" s="6" t="s">
        <v>136</v>
      </c>
      <c r="F18" s="19">
        <v>1741100</v>
      </c>
      <c r="G18" s="24">
        <v>1971.8</v>
      </c>
      <c r="H18" s="24">
        <v>3.64</v>
      </c>
      <c r="I18" s="31"/>
      <c r="J18" s="31"/>
      <c r="K18" s="35"/>
    </row>
    <row r="19" spans="2:11" x14ac:dyDescent="0.25">
      <c r="B19" s="8" t="s">
        <v>1952</v>
      </c>
      <c r="C19" s="57" t="s">
        <v>1177</v>
      </c>
      <c r="D19" s="54" t="s">
        <v>1953</v>
      </c>
      <c r="E19" s="6" t="s">
        <v>60</v>
      </c>
      <c r="F19" s="19">
        <v>615000</v>
      </c>
      <c r="G19" s="24">
        <v>1904.66</v>
      </c>
      <c r="H19" s="24">
        <v>3.52</v>
      </c>
      <c r="I19" s="31"/>
      <c r="J19" s="31"/>
      <c r="K19" s="35"/>
    </row>
    <row r="20" spans="2:11" x14ac:dyDescent="0.25">
      <c r="B20" s="8" t="s">
        <v>431</v>
      </c>
      <c r="C20" s="57" t="s">
        <v>432</v>
      </c>
      <c r="D20" s="54" t="s">
        <v>433</v>
      </c>
      <c r="E20" s="6" t="s">
        <v>60</v>
      </c>
      <c r="F20" s="19">
        <v>3625000</v>
      </c>
      <c r="G20" s="24">
        <v>1879.56</v>
      </c>
      <c r="H20" s="24">
        <v>3.47</v>
      </c>
      <c r="I20" s="31"/>
      <c r="J20" s="31"/>
      <c r="K20" s="35"/>
    </row>
    <row r="21" spans="2:11" x14ac:dyDescent="0.25">
      <c r="B21" s="8" t="s">
        <v>381</v>
      </c>
      <c r="C21" s="57" t="s">
        <v>382</v>
      </c>
      <c r="D21" s="54" t="s">
        <v>383</v>
      </c>
      <c r="E21" s="6" t="s">
        <v>206</v>
      </c>
      <c r="F21" s="19">
        <v>480000</v>
      </c>
      <c r="G21" s="24">
        <v>1744.8</v>
      </c>
      <c r="H21" s="24">
        <v>3.22</v>
      </c>
      <c r="I21" s="31"/>
      <c r="J21" s="31"/>
      <c r="K21" s="35"/>
    </row>
    <row r="22" spans="2:11" x14ac:dyDescent="0.25">
      <c r="B22" s="8" t="s">
        <v>2316</v>
      </c>
      <c r="C22" s="57" t="s">
        <v>2317</v>
      </c>
      <c r="D22" s="54" t="s">
        <v>2318</v>
      </c>
      <c r="E22" s="6" t="s">
        <v>64</v>
      </c>
      <c r="F22" s="19">
        <v>3000000</v>
      </c>
      <c r="G22" s="24">
        <v>1714.5</v>
      </c>
      <c r="H22" s="24">
        <v>3.16</v>
      </c>
      <c r="I22" s="31"/>
      <c r="J22" s="31"/>
      <c r="K22" s="35"/>
    </row>
    <row r="23" spans="2:11" x14ac:dyDescent="0.25">
      <c r="B23" s="8" t="s">
        <v>2319</v>
      </c>
      <c r="C23" s="57" t="s">
        <v>2320</v>
      </c>
      <c r="D23" s="54" t="s">
        <v>2321</v>
      </c>
      <c r="E23" s="6" t="s">
        <v>1878</v>
      </c>
      <c r="F23" s="19">
        <v>370000</v>
      </c>
      <c r="G23" s="24">
        <v>1682.76</v>
      </c>
      <c r="H23" s="24">
        <v>3.11</v>
      </c>
      <c r="I23" s="31"/>
      <c r="J23" s="31"/>
      <c r="K23" s="35"/>
    </row>
    <row r="24" spans="2:11" x14ac:dyDescent="0.25">
      <c r="B24" s="8" t="s">
        <v>888</v>
      </c>
      <c r="C24" s="57" t="s">
        <v>889</v>
      </c>
      <c r="D24" s="54" t="s">
        <v>890</v>
      </c>
      <c r="E24" s="6" t="s">
        <v>64</v>
      </c>
      <c r="F24" s="19">
        <v>450000</v>
      </c>
      <c r="G24" s="24">
        <v>1674</v>
      </c>
      <c r="H24" s="24">
        <v>3.09</v>
      </c>
      <c r="I24" s="31"/>
      <c r="J24" s="31"/>
      <c r="K24" s="35"/>
    </row>
    <row r="25" spans="2:11" x14ac:dyDescent="0.25">
      <c r="B25" s="8" t="s">
        <v>2028</v>
      </c>
      <c r="C25" s="57" t="s">
        <v>2029</v>
      </c>
      <c r="D25" s="54" t="s">
        <v>2030</v>
      </c>
      <c r="E25" s="6" t="s">
        <v>147</v>
      </c>
      <c r="F25" s="19">
        <v>1050000</v>
      </c>
      <c r="G25" s="24">
        <v>1606.5</v>
      </c>
      <c r="H25" s="24">
        <v>2.96</v>
      </c>
      <c r="I25" s="31"/>
      <c r="J25" s="31"/>
      <c r="K25" s="35"/>
    </row>
    <row r="26" spans="2:11" x14ac:dyDescent="0.25">
      <c r="B26" s="8" t="s">
        <v>954</v>
      </c>
      <c r="C26" s="57" t="s">
        <v>955</v>
      </c>
      <c r="D26" s="54" t="s">
        <v>956</v>
      </c>
      <c r="E26" s="6" t="s">
        <v>957</v>
      </c>
      <c r="F26" s="19">
        <v>650000</v>
      </c>
      <c r="G26" s="24">
        <v>1568.13</v>
      </c>
      <c r="H26" s="24">
        <v>2.89</v>
      </c>
      <c r="I26" s="31"/>
      <c r="J26" s="31"/>
      <c r="K26" s="35"/>
    </row>
    <row r="27" spans="2:11" x14ac:dyDescent="0.25">
      <c r="B27" s="8" t="s">
        <v>384</v>
      </c>
      <c r="C27" s="57" t="s">
        <v>385</v>
      </c>
      <c r="D27" s="54" t="s">
        <v>386</v>
      </c>
      <c r="E27" s="6" t="s">
        <v>387</v>
      </c>
      <c r="F27" s="19">
        <v>1000000</v>
      </c>
      <c r="G27" s="24">
        <v>1549</v>
      </c>
      <c r="H27" s="24">
        <v>2.86</v>
      </c>
      <c r="I27" s="31"/>
      <c r="J27" s="31"/>
      <c r="K27" s="35"/>
    </row>
    <row r="28" spans="2:11" x14ac:dyDescent="0.25">
      <c r="B28" s="8" t="s">
        <v>1760</v>
      </c>
      <c r="C28" s="57" t="s">
        <v>1761</v>
      </c>
      <c r="D28" s="54" t="s">
        <v>1762</v>
      </c>
      <c r="E28" s="6" t="s">
        <v>191</v>
      </c>
      <c r="F28" s="19">
        <v>1850000</v>
      </c>
      <c r="G28" s="24">
        <v>1526.25</v>
      </c>
      <c r="H28" s="24">
        <v>2.82</v>
      </c>
      <c r="I28" s="31"/>
      <c r="J28" s="31"/>
      <c r="K28" s="35"/>
    </row>
    <row r="29" spans="2:11" x14ac:dyDescent="0.25">
      <c r="B29" s="8" t="s">
        <v>1995</v>
      </c>
      <c r="C29" s="57" t="s">
        <v>1996</v>
      </c>
      <c r="D29" s="54" t="s">
        <v>1997</v>
      </c>
      <c r="E29" s="6" t="s">
        <v>1878</v>
      </c>
      <c r="F29" s="19">
        <v>48000</v>
      </c>
      <c r="G29" s="24">
        <v>1496.18</v>
      </c>
      <c r="H29" s="24">
        <v>2.76</v>
      </c>
      <c r="I29" s="31"/>
      <c r="J29" s="31"/>
      <c r="K29" s="35"/>
    </row>
    <row r="30" spans="2:11" x14ac:dyDescent="0.25">
      <c r="B30" s="8" t="s">
        <v>308</v>
      </c>
      <c r="C30" s="57" t="s">
        <v>309</v>
      </c>
      <c r="D30" s="54" t="s">
        <v>310</v>
      </c>
      <c r="E30" s="6" t="s">
        <v>206</v>
      </c>
      <c r="F30" s="19">
        <v>1281804</v>
      </c>
      <c r="G30" s="24">
        <v>1153.6199999999999</v>
      </c>
      <c r="H30" s="24">
        <v>2.13</v>
      </c>
      <c r="I30" s="31"/>
      <c r="J30" s="31"/>
      <c r="K30" s="35"/>
    </row>
    <row r="31" spans="2:11" x14ac:dyDescent="0.25">
      <c r="B31" s="8" t="s">
        <v>2322</v>
      </c>
      <c r="C31" s="57" t="s">
        <v>2323</v>
      </c>
      <c r="D31" s="54" t="s">
        <v>2324</v>
      </c>
      <c r="E31" s="6" t="s">
        <v>60</v>
      </c>
      <c r="F31" s="19">
        <v>1350000</v>
      </c>
      <c r="G31" s="24">
        <v>995.63</v>
      </c>
      <c r="H31" s="24">
        <v>1.84</v>
      </c>
      <c r="I31" s="31"/>
      <c r="J31" s="31"/>
      <c r="K31" s="35"/>
    </row>
    <row r="32" spans="2:11" x14ac:dyDescent="0.25">
      <c r="C32" s="58" t="s">
        <v>39</v>
      </c>
      <c r="D32" s="54"/>
      <c r="E32" s="6"/>
      <c r="F32" s="19"/>
      <c r="G32" s="25">
        <v>49501.2</v>
      </c>
      <c r="H32" s="25">
        <v>91.36</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4904.62</v>
      </c>
      <c r="H72" s="24">
        <v>9.0500000000000007</v>
      </c>
      <c r="I72" s="31"/>
      <c r="J72" s="31"/>
      <c r="K72" s="35"/>
    </row>
    <row r="73" spans="1:54" x14ac:dyDescent="0.25">
      <c r="C73" s="58" t="s">
        <v>39</v>
      </c>
      <c r="D73" s="54"/>
      <c r="E73" s="6"/>
      <c r="F73" s="19"/>
      <c r="G73" s="25">
        <v>4904.62</v>
      </c>
      <c r="H73" s="25">
        <v>9.0500000000000007</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4815</v>
      </c>
      <c r="D76" s="54"/>
      <c r="E76" s="6"/>
      <c r="F76" s="19"/>
      <c r="G76" s="24" t="s">
        <v>2</v>
      </c>
      <c r="H76" s="24" t="s">
        <v>2</v>
      </c>
      <c r="I76" s="31"/>
      <c r="J76" s="31"/>
      <c r="K76" s="35"/>
      <c r="L76" s="3"/>
      <c r="AI76" s="3"/>
      <c r="AV76" s="3"/>
      <c r="AX76" s="3"/>
      <c r="BB76" s="3"/>
    </row>
    <row r="77" spans="1:54" x14ac:dyDescent="0.25">
      <c r="B77" s="8"/>
      <c r="C77" s="57" t="s">
        <v>40</v>
      </c>
      <c r="D77" s="54"/>
      <c r="E77" s="6"/>
      <c r="F77" s="19"/>
      <c r="G77" s="24">
        <v>-221.46</v>
      </c>
      <c r="H77" s="24">
        <v>-0.41</v>
      </c>
      <c r="I77" s="31"/>
      <c r="J77" s="31"/>
      <c r="K77" s="35"/>
    </row>
    <row r="78" spans="1:54" x14ac:dyDescent="0.25">
      <c r="C78" s="58" t="s">
        <v>39</v>
      </c>
      <c r="D78" s="54"/>
      <c r="E78" s="6"/>
      <c r="F78" s="19"/>
      <c r="G78" s="25">
        <v>-221.46</v>
      </c>
      <c r="H78" s="25">
        <v>-0.41</v>
      </c>
      <c r="I78" s="31"/>
      <c r="J78" s="31"/>
      <c r="K78" s="35"/>
    </row>
    <row r="79" spans="1:54" x14ac:dyDescent="0.25">
      <c r="C79" s="57"/>
      <c r="D79" s="54"/>
      <c r="E79" s="6"/>
      <c r="F79" s="19"/>
      <c r="G79" s="24"/>
      <c r="H79" s="24"/>
      <c r="I79" s="31"/>
      <c r="J79" s="31"/>
      <c r="K79" s="35"/>
    </row>
    <row r="80" spans="1:54" x14ac:dyDescent="0.25">
      <c r="C80" s="60" t="s">
        <v>41</v>
      </c>
      <c r="D80" s="55"/>
      <c r="E80" s="5"/>
      <c r="F80" s="20"/>
      <c r="G80" s="26">
        <v>54184.36</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4881</v>
      </c>
      <c r="E90" s="82" t="s">
        <v>4882</v>
      </c>
      <c r="F90" s="83"/>
    </row>
    <row r="91" spans="3:11" x14ac:dyDescent="0.25">
      <c r="E91" s="2" t="s">
        <v>4912</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71"/>
  <sheetViews>
    <sheetView showGridLines="0" zoomScale="90" zoomScaleNormal="90" workbookViewId="0">
      <pane ySplit="6" topLeftCell="A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2325</v>
      </c>
      <c r="J2" s="38" t="s">
        <v>4626</v>
      </c>
    </row>
    <row r="3" spans="1:54" ht="16.5" x14ac:dyDescent="0.3">
      <c r="C3" s="1" t="s">
        <v>26</v>
      </c>
      <c r="D3" s="21" t="s">
        <v>2326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1854</v>
      </c>
      <c r="C42" s="57" t="s">
        <v>1855</v>
      </c>
      <c r="D42" s="54" t="s">
        <v>1856</v>
      </c>
      <c r="E42" s="6" t="s">
        <v>764</v>
      </c>
      <c r="F42" s="19">
        <v>260769468</v>
      </c>
      <c r="G42" s="24">
        <v>137634.13</v>
      </c>
      <c r="H42" s="24">
        <v>99.94</v>
      </c>
      <c r="I42" s="31"/>
      <c r="J42" s="31"/>
      <c r="K42" s="35"/>
    </row>
    <row r="43" spans="1:11" x14ac:dyDescent="0.25">
      <c r="C43" s="58" t="s">
        <v>39</v>
      </c>
      <c r="D43" s="54"/>
      <c r="E43" s="6"/>
      <c r="F43" s="19"/>
      <c r="G43" s="25">
        <v>137634.13</v>
      </c>
      <c r="H43" s="25">
        <v>99.94</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360.71</v>
      </c>
      <c r="H52" s="24">
        <v>0.26</v>
      </c>
      <c r="I52" s="31"/>
      <c r="J52" s="31"/>
      <c r="K52" s="35"/>
    </row>
    <row r="53" spans="1:54" x14ac:dyDescent="0.25">
      <c r="C53" s="58" t="s">
        <v>39</v>
      </c>
      <c r="D53" s="54"/>
      <c r="E53" s="6"/>
      <c r="F53" s="19"/>
      <c r="G53" s="25">
        <v>360.71</v>
      </c>
      <c r="H53" s="25">
        <v>0.26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4815</v>
      </c>
      <c r="D56" s="54"/>
      <c r="E56" s="6"/>
      <c r="F56" s="19"/>
      <c r="G56" s="24" t="s">
        <v>2</v>
      </c>
      <c r="H56" s="24" t="s">
        <v>2</v>
      </c>
      <c r="I56" s="31"/>
      <c r="J56" s="31"/>
      <c r="K56" s="35"/>
      <c r="L56" s="3"/>
      <c r="AI56" s="3"/>
      <c r="AV56" s="3"/>
      <c r="AX56" s="3"/>
      <c r="BB56" s="3"/>
    </row>
    <row r="57" spans="1:54" x14ac:dyDescent="0.25">
      <c r="B57" s="8"/>
      <c r="C57" s="57" t="s">
        <v>40</v>
      </c>
      <c r="D57" s="54"/>
      <c r="E57" s="6"/>
      <c r="F57" s="19"/>
      <c r="G57" s="24">
        <v>-282.66000000000003</v>
      </c>
      <c r="H57" s="24">
        <v>-0.19999999999999998</v>
      </c>
      <c r="I57" s="31"/>
      <c r="J57" s="31"/>
      <c r="K57" s="35"/>
    </row>
    <row r="58" spans="1:54" x14ac:dyDescent="0.25">
      <c r="C58" s="58" t="s">
        <v>39</v>
      </c>
      <c r="D58" s="54"/>
      <c r="E58" s="6"/>
      <c r="F58" s="19"/>
      <c r="G58" s="25">
        <v>-282.66000000000003</v>
      </c>
      <c r="H58" s="25">
        <v>-0.19999999999999998</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137712.18</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4881</v>
      </c>
      <c r="E70" s="82" t="s">
        <v>4882</v>
      </c>
      <c r="F70" s="83"/>
    </row>
    <row r="71" spans="3:6" x14ac:dyDescent="0.25">
      <c r="E71" s="2" t="s">
        <v>4911</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9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2327</v>
      </c>
      <c r="J2" s="38" t="s">
        <v>4626</v>
      </c>
    </row>
    <row r="3" spans="1:54" ht="16.5" x14ac:dyDescent="0.3">
      <c r="C3" s="1" t="s">
        <v>26</v>
      </c>
      <c r="D3" s="21" t="s">
        <v>2328</v>
      </c>
      <c r="F3" s="76" t="s">
        <v>4848</v>
      </c>
      <c r="G3" s="13" t="s">
        <v>4528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44157097</v>
      </c>
      <c r="G10" s="24">
        <v>1092755.68</v>
      </c>
      <c r="H10" s="24">
        <v>11.95</v>
      </c>
      <c r="I10" s="31"/>
      <c r="J10" s="31"/>
      <c r="K10" s="35"/>
    </row>
    <row r="11" spans="1:54" x14ac:dyDescent="0.25">
      <c r="B11" s="8" t="s">
        <v>104</v>
      </c>
      <c r="C11" s="57" t="s">
        <v>105</v>
      </c>
      <c r="D11" s="54" t="s">
        <v>106</v>
      </c>
      <c r="E11" s="6" t="s">
        <v>60</v>
      </c>
      <c r="F11" s="19">
        <v>56395059</v>
      </c>
      <c r="G11" s="24">
        <v>908721.78</v>
      </c>
      <c r="H11" s="24">
        <v>9.94</v>
      </c>
      <c r="I11" s="31"/>
      <c r="J11" s="31"/>
      <c r="K11" s="35"/>
    </row>
    <row r="12" spans="1:54" x14ac:dyDescent="0.25">
      <c r="B12" s="8" t="s">
        <v>57</v>
      </c>
      <c r="C12" s="57" t="s">
        <v>58</v>
      </c>
      <c r="D12" s="54" t="s">
        <v>59</v>
      </c>
      <c r="E12" s="6" t="s">
        <v>60</v>
      </c>
      <c r="F12" s="19">
        <v>89327226</v>
      </c>
      <c r="G12" s="24">
        <v>847224.07</v>
      </c>
      <c r="H12" s="24">
        <v>9.26</v>
      </c>
      <c r="I12" s="31"/>
      <c r="J12" s="31"/>
      <c r="K12" s="35"/>
    </row>
    <row r="13" spans="1:54" x14ac:dyDescent="0.25">
      <c r="B13" s="8" t="s">
        <v>61</v>
      </c>
      <c r="C13" s="57" t="s">
        <v>62</v>
      </c>
      <c r="D13" s="54" t="s">
        <v>63</v>
      </c>
      <c r="E13" s="6" t="s">
        <v>64</v>
      </c>
      <c r="F13" s="19">
        <v>23379477</v>
      </c>
      <c r="G13" s="24">
        <v>617159.74</v>
      </c>
      <c r="H13" s="24">
        <v>6.75</v>
      </c>
      <c r="I13" s="31"/>
      <c r="J13" s="31"/>
      <c r="K13" s="35"/>
    </row>
    <row r="14" spans="1:54" x14ac:dyDescent="0.25">
      <c r="B14" s="8" t="s">
        <v>54</v>
      </c>
      <c r="C14" s="57" t="s">
        <v>55</v>
      </c>
      <c r="D14" s="54" t="s">
        <v>56</v>
      </c>
      <c r="E14" s="6" t="s">
        <v>53</v>
      </c>
      <c r="F14" s="19">
        <v>46244226</v>
      </c>
      <c r="G14" s="24">
        <v>611394.91</v>
      </c>
      <c r="H14" s="24">
        <v>6.69</v>
      </c>
      <c r="I14" s="31"/>
      <c r="J14" s="31"/>
      <c r="K14" s="35"/>
    </row>
    <row r="15" spans="1:54" x14ac:dyDescent="0.25">
      <c r="B15" s="8" t="s">
        <v>197</v>
      </c>
      <c r="C15" s="57" t="s">
        <v>198</v>
      </c>
      <c r="D15" s="54" t="s">
        <v>199</v>
      </c>
      <c r="E15" s="6" t="s">
        <v>172</v>
      </c>
      <c r="F15" s="19">
        <v>112803546</v>
      </c>
      <c r="G15" s="24">
        <v>502314.19</v>
      </c>
      <c r="H15" s="24">
        <v>5.49</v>
      </c>
      <c r="I15" s="31"/>
      <c r="J15" s="31"/>
      <c r="K15" s="35"/>
    </row>
    <row r="16" spans="1:54" x14ac:dyDescent="0.25">
      <c r="B16" s="8" t="s">
        <v>50</v>
      </c>
      <c r="C16" s="57" t="s">
        <v>51</v>
      </c>
      <c r="D16" s="54" t="s">
        <v>52</v>
      </c>
      <c r="E16" s="6" t="s">
        <v>53</v>
      </c>
      <c r="F16" s="19">
        <v>13112332</v>
      </c>
      <c r="G16" s="24">
        <v>431526.85</v>
      </c>
      <c r="H16" s="24">
        <v>4.72</v>
      </c>
      <c r="I16" s="31"/>
      <c r="J16" s="31"/>
      <c r="K16" s="35"/>
    </row>
    <row r="17" spans="2:11" x14ac:dyDescent="0.25">
      <c r="B17" s="8" t="s">
        <v>111</v>
      </c>
      <c r="C17" s="57" t="s">
        <v>112</v>
      </c>
      <c r="D17" s="54" t="s">
        <v>113</v>
      </c>
      <c r="E17" s="6" t="s">
        <v>60</v>
      </c>
      <c r="F17" s="19">
        <v>18301327</v>
      </c>
      <c r="G17" s="24">
        <v>365038.27</v>
      </c>
      <c r="H17" s="24">
        <v>3.99</v>
      </c>
      <c r="I17" s="31"/>
      <c r="J17" s="31"/>
      <c r="K17" s="35"/>
    </row>
    <row r="18" spans="2:11" x14ac:dyDescent="0.25">
      <c r="B18" s="8" t="s">
        <v>68</v>
      </c>
      <c r="C18" s="57" t="s">
        <v>69</v>
      </c>
      <c r="D18" s="54" t="s">
        <v>70</v>
      </c>
      <c r="E18" s="6" t="s">
        <v>71</v>
      </c>
      <c r="F18" s="19">
        <v>15468239</v>
      </c>
      <c r="G18" s="24">
        <v>341298.96</v>
      </c>
      <c r="H18" s="24">
        <v>3.73</v>
      </c>
      <c r="I18" s="31"/>
      <c r="J18" s="31"/>
      <c r="K18" s="35"/>
    </row>
    <row r="19" spans="2:11" x14ac:dyDescent="0.25">
      <c r="B19" s="8" t="s">
        <v>65</v>
      </c>
      <c r="C19" s="57" t="s">
        <v>66</v>
      </c>
      <c r="D19" s="54" t="s">
        <v>67</v>
      </c>
      <c r="E19" s="6" t="s">
        <v>60</v>
      </c>
      <c r="F19" s="19">
        <v>35426053</v>
      </c>
      <c r="G19" s="24">
        <v>324042.11</v>
      </c>
      <c r="H19" s="24">
        <v>3.54</v>
      </c>
      <c r="I19" s="31"/>
      <c r="J19" s="31"/>
      <c r="K19" s="35"/>
    </row>
    <row r="20" spans="2:11" x14ac:dyDescent="0.25">
      <c r="B20" s="8" t="s">
        <v>169</v>
      </c>
      <c r="C20" s="57" t="s">
        <v>170</v>
      </c>
      <c r="D20" s="54" t="s">
        <v>171</v>
      </c>
      <c r="E20" s="6" t="s">
        <v>172</v>
      </c>
      <c r="F20" s="19">
        <v>11426758</v>
      </c>
      <c r="G20" s="24">
        <v>304037.46000000002</v>
      </c>
      <c r="H20" s="24">
        <v>3.32</v>
      </c>
      <c r="I20" s="31"/>
      <c r="J20" s="31"/>
      <c r="K20" s="35"/>
    </row>
    <row r="21" spans="2:11" x14ac:dyDescent="0.25">
      <c r="B21" s="8" t="s">
        <v>80</v>
      </c>
      <c r="C21" s="57" t="s">
        <v>81</v>
      </c>
      <c r="D21" s="54" t="s">
        <v>82</v>
      </c>
      <c r="E21" s="6" t="s">
        <v>60</v>
      </c>
      <c r="F21" s="19">
        <v>47972557</v>
      </c>
      <c r="G21" s="24">
        <v>278504.68</v>
      </c>
      <c r="H21" s="24">
        <v>3.05</v>
      </c>
      <c r="I21" s="31"/>
      <c r="J21" s="31"/>
      <c r="K21" s="35"/>
    </row>
    <row r="22" spans="2:11" x14ac:dyDescent="0.25">
      <c r="B22" s="8" t="s">
        <v>216</v>
      </c>
      <c r="C22" s="57" t="s">
        <v>217</v>
      </c>
      <c r="D22" s="54" t="s">
        <v>218</v>
      </c>
      <c r="E22" s="6" t="s">
        <v>219</v>
      </c>
      <c r="F22" s="19">
        <v>31386470</v>
      </c>
      <c r="G22" s="24">
        <v>269107.59000000003</v>
      </c>
      <c r="H22" s="24">
        <v>2.94</v>
      </c>
      <c r="I22" s="31"/>
      <c r="J22" s="31"/>
      <c r="K22" s="35"/>
    </row>
    <row r="23" spans="2:11" x14ac:dyDescent="0.25">
      <c r="B23" s="8" t="s">
        <v>518</v>
      </c>
      <c r="C23" s="57" t="s">
        <v>519</v>
      </c>
      <c r="D23" s="54" t="s">
        <v>520</v>
      </c>
      <c r="E23" s="6" t="s">
        <v>64</v>
      </c>
      <c r="F23" s="19">
        <v>3409312</v>
      </c>
      <c r="G23" s="24">
        <v>238402.96</v>
      </c>
      <c r="H23" s="24">
        <v>2.61</v>
      </c>
      <c r="I23" s="31"/>
      <c r="J23" s="31"/>
      <c r="K23" s="35"/>
    </row>
    <row r="24" spans="2:11" x14ac:dyDescent="0.25">
      <c r="B24" s="8" t="s">
        <v>122</v>
      </c>
      <c r="C24" s="57" t="s">
        <v>123</v>
      </c>
      <c r="D24" s="54" t="s">
        <v>124</v>
      </c>
      <c r="E24" s="6" t="s">
        <v>117</v>
      </c>
      <c r="F24" s="19">
        <v>5769763</v>
      </c>
      <c r="G24" s="24">
        <v>184528.56</v>
      </c>
      <c r="H24" s="24">
        <v>2.02</v>
      </c>
      <c r="I24" s="31"/>
      <c r="J24" s="31"/>
      <c r="K24" s="35"/>
    </row>
    <row r="25" spans="2:11" x14ac:dyDescent="0.25">
      <c r="B25" s="8" t="s">
        <v>87</v>
      </c>
      <c r="C25" s="57" t="s">
        <v>88</v>
      </c>
      <c r="D25" s="54" t="s">
        <v>89</v>
      </c>
      <c r="E25" s="6" t="s">
        <v>86</v>
      </c>
      <c r="F25" s="19">
        <v>12251254</v>
      </c>
      <c r="G25" s="24">
        <v>161520.53</v>
      </c>
      <c r="H25" s="24">
        <v>1.77</v>
      </c>
      <c r="I25" s="31"/>
      <c r="J25" s="31"/>
      <c r="K25" s="35"/>
    </row>
    <row r="26" spans="2:11" x14ac:dyDescent="0.25">
      <c r="B26" s="8" t="s">
        <v>83</v>
      </c>
      <c r="C26" s="57" t="s">
        <v>84</v>
      </c>
      <c r="D26" s="54" t="s">
        <v>85</v>
      </c>
      <c r="E26" s="6" t="s">
        <v>86</v>
      </c>
      <c r="F26" s="19">
        <v>1701085</v>
      </c>
      <c r="G26" s="24">
        <v>159188.38</v>
      </c>
      <c r="H26" s="24">
        <v>1.74</v>
      </c>
      <c r="I26" s="31"/>
      <c r="J26" s="31"/>
      <c r="K26" s="35"/>
    </row>
    <row r="27" spans="2:11" x14ac:dyDescent="0.25">
      <c r="B27" s="8" t="s">
        <v>327</v>
      </c>
      <c r="C27" s="57" t="s">
        <v>328</v>
      </c>
      <c r="D27" s="54" t="s">
        <v>329</v>
      </c>
      <c r="E27" s="6" t="s">
        <v>53</v>
      </c>
      <c r="F27" s="19">
        <v>13544816</v>
      </c>
      <c r="G27" s="24">
        <v>155169.41</v>
      </c>
      <c r="H27" s="24">
        <v>1.7</v>
      </c>
      <c r="I27" s="31"/>
      <c r="J27" s="31"/>
      <c r="K27" s="35"/>
    </row>
    <row r="28" spans="2:11" x14ac:dyDescent="0.25">
      <c r="B28" s="8" t="s">
        <v>114</v>
      </c>
      <c r="C28" s="57" t="s">
        <v>115</v>
      </c>
      <c r="D28" s="54" t="s">
        <v>116</v>
      </c>
      <c r="E28" s="6" t="s">
        <v>117</v>
      </c>
      <c r="F28" s="19">
        <v>5340246</v>
      </c>
      <c r="G28" s="24">
        <v>150723.1</v>
      </c>
      <c r="H28" s="24">
        <v>1.65</v>
      </c>
      <c r="I28" s="31"/>
      <c r="J28" s="31"/>
      <c r="K28" s="35"/>
    </row>
    <row r="29" spans="2:11" x14ac:dyDescent="0.25">
      <c r="B29" s="8" t="s">
        <v>224</v>
      </c>
      <c r="C29" s="57" t="s">
        <v>225</v>
      </c>
      <c r="D29" s="54" t="s">
        <v>226</v>
      </c>
      <c r="E29" s="6" t="s">
        <v>128</v>
      </c>
      <c r="F29" s="19">
        <v>13817849</v>
      </c>
      <c r="G29" s="24">
        <v>134938.20000000001</v>
      </c>
      <c r="H29" s="24">
        <v>1.48</v>
      </c>
      <c r="I29" s="31"/>
      <c r="J29" s="31"/>
      <c r="K29" s="35"/>
    </row>
    <row r="30" spans="2:11" x14ac:dyDescent="0.25">
      <c r="B30" s="8" t="s">
        <v>418</v>
      </c>
      <c r="C30" s="57" t="s">
        <v>419</v>
      </c>
      <c r="D30" s="54" t="s">
        <v>420</v>
      </c>
      <c r="E30" s="6" t="s">
        <v>86</v>
      </c>
      <c r="F30" s="19">
        <v>22527746</v>
      </c>
      <c r="G30" s="24">
        <v>118597.32</v>
      </c>
      <c r="H30" s="24">
        <v>1.3</v>
      </c>
      <c r="I30" s="31"/>
      <c r="J30" s="31"/>
      <c r="K30" s="35"/>
    </row>
    <row r="31" spans="2:11" x14ac:dyDescent="0.25">
      <c r="B31" s="8" t="s">
        <v>72</v>
      </c>
      <c r="C31" s="57" t="s">
        <v>73</v>
      </c>
      <c r="D31" s="54" t="s">
        <v>74</v>
      </c>
      <c r="E31" s="6" t="s">
        <v>75</v>
      </c>
      <c r="F31" s="19">
        <v>1477744</v>
      </c>
      <c r="G31" s="24">
        <v>116352.39</v>
      </c>
      <c r="H31" s="24">
        <v>1.27</v>
      </c>
      <c r="I31" s="31"/>
      <c r="J31" s="31"/>
      <c r="K31" s="35"/>
    </row>
    <row r="32" spans="2:11" x14ac:dyDescent="0.25">
      <c r="B32" s="8" t="s">
        <v>932</v>
      </c>
      <c r="C32" s="57" t="s">
        <v>933</v>
      </c>
      <c r="D32" s="54" t="s">
        <v>934</v>
      </c>
      <c r="E32" s="6" t="s">
        <v>64</v>
      </c>
      <c r="F32" s="19">
        <v>7950200</v>
      </c>
      <c r="G32" s="24">
        <v>115492.56</v>
      </c>
      <c r="H32" s="24">
        <v>1.26</v>
      </c>
      <c r="I32" s="31"/>
      <c r="J32" s="31"/>
      <c r="K32" s="35"/>
    </row>
    <row r="33" spans="2:11" x14ac:dyDescent="0.25">
      <c r="B33" s="8" t="s">
        <v>409</v>
      </c>
      <c r="C33" s="57" t="s">
        <v>410</v>
      </c>
      <c r="D33" s="54" t="s">
        <v>411</v>
      </c>
      <c r="E33" s="6" t="s">
        <v>191</v>
      </c>
      <c r="F33" s="19">
        <v>103230200</v>
      </c>
      <c r="G33" s="24">
        <v>109269.17</v>
      </c>
      <c r="H33" s="24">
        <v>1.19</v>
      </c>
      <c r="I33" s="31"/>
      <c r="J33" s="31"/>
      <c r="K33" s="35"/>
    </row>
    <row r="34" spans="2:11" x14ac:dyDescent="0.25">
      <c r="B34" s="8" t="s">
        <v>874</v>
      </c>
      <c r="C34" s="57" t="s">
        <v>685</v>
      </c>
      <c r="D34" s="54" t="s">
        <v>875</v>
      </c>
      <c r="E34" s="6" t="s">
        <v>60</v>
      </c>
      <c r="F34" s="19">
        <v>8340179</v>
      </c>
      <c r="G34" s="24">
        <v>107308.91</v>
      </c>
      <c r="H34" s="24">
        <v>1.17</v>
      </c>
      <c r="I34" s="31"/>
      <c r="J34" s="31"/>
      <c r="K34" s="35"/>
    </row>
    <row r="35" spans="2:11" x14ac:dyDescent="0.25">
      <c r="B35" s="8" t="s">
        <v>391</v>
      </c>
      <c r="C35" s="57" t="s">
        <v>392</v>
      </c>
      <c r="D35" s="54" t="s">
        <v>393</v>
      </c>
      <c r="E35" s="6" t="s">
        <v>295</v>
      </c>
      <c r="F35" s="19">
        <v>60809332</v>
      </c>
      <c r="G35" s="24">
        <v>105777.83</v>
      </c>
      <c r="H35" s="24">
        <v>1.1599999999999999</v>
      </c>
      <c r="I35" s="31"/>
      <c r="J35" s="31"/>
      <c r="K35" s="35"/>
    </row>
    <row r="36" spans="2:11" x14ac:dyDescent="0.25">
      <c r="B36" s="8" t="s">
        <v>536</v>
      </c>
      <c r="C36" s="57" t="s">
        <v>537</v>
      </c>
      <c r="D36" s="54" t="s">
        <v>538</v>
      </c>
      <c r="E36" s="6" t="s">
        <v>295</v>
      </c>
      <c r="F36" s="19">
        <v>43744196</v>
      </c>
      <c r="G36" s="24">
        <v>102033.34</v>
      </c>
      <c r="H36" s="24">
        <v>1.1200000000000001</v>
      </c>
      <c r="I36" s="31"/>
      <c r="J36" s="31"/>
      <c r="K36" s="35"/>
    </row>
    <row r="37" spans="2:11" x14ac:dyDescent="0.25">
      <c r="B37" s="8" t="s">
        <v>510</v>
      </c>
      <c r="C37" s="57" t="s">
        <v>511</v>
      </c>
      <c r="D37" s="54" t="s">
        <v>512</v>
      </c>
      <c r="E37" s="6" t="s">
        <v>110</v>
      </c>
      <c r="F37" s="19">
        <v>456513</v>
      </c>
      <c r="G37" s="24">
        <v>99034.1</v>
      </c>
      <c r="H37" s="24">
        <v>1.08</v>
      </c>
      <c r="I37" s="31"/>
      <c r="J37" s="31"/>
      <c r="K37" s="35"/>
    </row>
    <row r="38" spans="2:11" x14ac:dyDescent="0.25">
      <c r="B38" s="8" t="s">
        <v>166</v>
      </c>
      <c r="C38" s="57" t="s">
        <v>167</v>
      </c>
      <c r="D38" s="54" t="s">
        <v>168</v>
      </c>
      <c r="E38" s="6" t="s">
        <v>53</v>
      </c>
      <c r="F38" s="19">
        <v>8102063</v>
      </c>
      <c r="G38" s="24">
        <v>90560.81</v>
      </c>
      <c r="H38" s="24">
        <v>0.99</v>
      </c>
      <c r="I38" s="31"/>
      <c r="J38" s="31"/>
      <c r="K38" s="35"/>
    </row>
    <row r="39" spans="2:11" x14ac:dyDescent="0.25">
      <c r="B39" s="8" t="s">
        <v>403</v>
      </c>
      <c r="C39" s="57" t="s">
        <v>404</v>
      </c>
      <c r="D39" s="54" t="s">
        <v>405</v>
      </c>
      <c r="E39" s="6" t="s">
        <v>53</v>
      </c>
      <c r="F39" s="19">
        <v>18960987</v>
      </c>
      <c r="G39" s="24">
        <v>76564.47</v>
      </c>
      <c r="H39" s="24">
        <v>0.84</v>
      </c>
      <c r="I39" s="31"/>
      <c r="J39" s="31"/>
      <c r="K39" s="35"/>
    </row>
    <row r="40" spans="2:11" x14ac:dyDescent="0.25">
      <c r="C40" s="58" t="s">
        <v>39</v>
      </c>
      <c r="D40" s="54"/>
      <c r="E40" s="6"/>
      <c r="F40" s="19"/>
      <c r="G40" s="25">
        <v>9118588.3300000001</v>
      </c>
      <c r="H40" s="25">
        <v>99.72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4857.91</v>
      </c>
      <c r="H80" s="24">
        <v>0.05</v>
      </c>
      <c r="I80" s="31"/>
      <c r="J80" s="31"/>
      <c r="K80" s="35"/>
    </row>
    <row r="81" spans="1:54" x14ac:dyDescent="0.25">
      <c r="C81" s="58" t="s">
        <v>39</v>
      </c>
      <c r="D81" s="54"/>
      <c r="E81" s="6"/>
      <c r="F81" s="19"/>
      <c r="G81" s="25">
        <v>4857.91</v>
      </c>
      <c r="H81" s="25">
        <v>0.05</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4815</v>
      </c>
      <c r="D84" s="54"/>
      <c r="E84" s="6"/>
      <c r="F84" s="19"/>
      <c r="G84" s="24" t="s">
        <v>2</v>
      </c>
      <c r="H84" s="24" t="s">
        <v>2</v>
      </c>
      <c r="I84" s="31"/>
      <c r="J84" s="31"/>
      <c r="K84" s="35"/>
      <c r="L84" s="3"/>
      <c r="AI84" s="3"/>
      <c r="AV84" s="3"/>
      <c r="AX84" s="3"/>
      <c r="BB84" s="3"/>
    </row>
    <row r="85" spans="1:54" x14ac:dyDescent="0.25">
      <c r="B85" s="8"/>
      <c r="C85" s="57" t="s">
        <v>40</v>
      </c>
      <c r="D85" s="54"/>
      <c r="E85" s="6"/>
      <c r="F85" s="19"/>
      <c r="G85" s="24">
        <v>21757.16</v>
      </c>
      <c r="H85" s="24">
        <v>0.22999999999999998</v>
      </c>
      <c r="I85" s="31"/>
      <c r="J85" s="31"/>
      <c r="K85" s="35"/>
    </row>
    <row r="86" spans="1:54" x14ac:dyDescent="0.25">
      <c r="C86" s="58" t="s">
        <v>39</v>
      </c>
      <c r="D86" s="54"/>
      <c r="E86" s="6"/>
      <c r="F86" s="19"/>
      <c r="G86" s="25">
        <v>21757.16</v>
      </c>
      <c r="H86" s="25">
        <v>0.22999999999999998</v>
      </c>
      <c r="I86" s="31"/>
      <c r="J86" s="31"/>
      <c r="K86" s="35"/>
    </row>
    <row r="87" spans="1:54" x14ac:dyDescent="0.25">
      <c r="C87" s="57"/>
      <c r="D87" s="54"/>
      <c r="E87" s="6"/>
      <c r="F87" s="19"/>
      <c r="G87" s="24"/>
      <c r="H87" s="24"/>
      <c r="I87" s="31"/>
      <c r="J87" s="31"/>
      <c r="K87" s="35"/>
    </row>
    <row r="88" spans="1:54" x14ac:dyDescent="0.25">
      <c r="C88" s="60" t="s">
        <v>41</v>
      </c>
      <c r="D88" s="55"/>
      <c r="E88" s="5"/>
      <c r="F88" s="20"/>
      <c r="G88" s="26">
        <v>9145203.4000000004</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2" t="s">
        <v>4881</v>
      </c>
      <c r="E98" s="82" t="s">
        <v>4882</v>
      </c>
      <c r="F98" s="83"/>
    </row>
    <row r="99" spans="3:6" x14ac:dyDescent="0.25">
      <c r="E99" s="2" t="s">
        <v>4913</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128"/>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2091</v>
      </c>
      <c r="J2" s="38" t="s">
        <v>4626</v>
      </c>
    </row>
    <row r="3" spans="1:54" ht="16.5" x14ac:dyDescent="0.3">
      <c r="C3" s="1" t="s">
        <v>26</v>
      </c>
      <c r="D3" s="21" t="s">
        <v>2329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749</v>
      </c>
      <c r="C10" s="57" t="s">
        <v>750</v>
      </c>
      <c r="D10" s="54" t="s">
        <v>751</v>
      </c>
      <c r="E10" s="6" t="s">
        <v>117</v>
      </c>
      <c r="F10" s="19">
        <v>4700000</v>
      </c>
      <c r="G10" s="24">
        <v>67769.3</v>
      </c>
      <c r="H10" s="24">
        <v>3.86</v>
      </c>
      <c r="I10" s="31"/>
      <c r="J10" s="31"/>
      <c r="K10" s="35"/>
    </row>
    <row r="11" spans="1:54" x14ac:dyDescent="0.25">
      <c r="B11" s="8" t="s">
        <v>838</v>
      </c>
      <c r="C11" s="57" t="s">
        <v>839</v>
      </c>
      <c r="D11" s="54" t="s">
        <v>840</v>
      </c>
      <c r="E11" s="6" t="s">
        <v>96</v>
      </c>
      <c r="F11" s="19">
        <v>4939842</v>
      </c>
      <c r="G11" s="24">
        <v>56810.65</v>
      </c>
      <c r="H11" s="24">
        <v>3.23</v>
      </c>
      <c r="I11" s="31"/>
      <c r="J11" s="31"/>
      <c r="K11" s="35"/>
    </row>
    <row r="12" spans="1:54" x14ac:dyDescent="0.25">
      <c r="B12" s="8" t="s">
        <v>324</v>
      </c>
      <c r="C12" s="57" t="s">
        <v>325</v>
      </c>
      <c r="D12" s="54" t="s">
        <v>326</v>
      </c>
      <c r="E12" s="6" t="s">
        <v>79</v>
      </c>
      <c r="F12" s="19">
        <v>13791026</v>
      </c>
      <c r="G12" s="24">
        <v>55095.15</v>
      </c>
      <c r="H12" s="24">
        <v>3.14</v>
      </c>
      <c r="I12" s="31"/>
      <c r="J12" s="31"/>
      <c r="K12" s="35"/>
    </row>
    <row r="13" spans="1:54" x14ac:dyDescent="0.25">
      <c r="B13" s="8" t="s">
        <v>2330</v>
      </c>
      <c r="C13" s="57" t="s">
        <v>2331</v>
      </c>
      <c r="D13" s="54" t="s">
        <v>2332</v>
      </c>
      <c r="E13" s="6" t="s">
        <v>96</v>
      </c>
      <c r="F13" s="19">
        <v>10000000</v>
      </c>
      <c r="G13" s="24">
        <v>53445</v>
      </c>
      <c r="H13" s="24">
        <v>3.04</v>
      </c>
      <c r="I13" s="31"/>
      <c r="J13" s="31"/>
      <c r="K13" s="35"/>
    </row>
    <row r="14" spans="1:54" x14ac:dyDescent="0.25">
      <c r="B14" s="8" t="s">
        <v>876</v>
      </c>
      <c r="C14" s="57" t="s">
        <v>877</v>
      </c>
      <c r="D14" s="54" t="s">
        <v>878</v>
      </c>
      <c r="E14" s="6" t="s">
        <v>71</v>
      </c>
      <c r="F14" s="19">
        <v>9000000</v>
      </c>
      <c r="G14" s="24">
        <v>48339</v>
      </c>
      <c r="H14" s="24">
        <v>2.75</v>
      </c>
      <c r="I14" s="31"/>
      <c r="J14" s="31"/>
      <c r="K14" s="35"/>
    </row>
    <row r="15" spans="1:54" x14ac:dyDescent="0.25">
      <c r="B15" s="8" t="s">
        <v>311</v>
      </c>
      <c r="C15" s="57" t="s">
        <v>312</v>
      </c>
      <c r="D15" s="54" t="s">
        <v>313</v>
      </c>
      <c r="E15" s="6" t="s">
        <v>151</v>
      </c>
      <c r="F15" s="19">
        <v>50000000</v>
      </c>
      <c r="G15" s="24">
        <v>47975</v>
      </c>
      <c r="H15" s="24">
        <v>2.73</v>
      </c>
      <c r="I15" s="31"/>
      <c r="J15" s="31"/>
      <c r="K15" s="35"/>
    </row>
    <row r="16" spans="1:54" x14ac:dyDescent="0.25">
      <c r="B16" s="8" t="s">
        <v>530</v>
      </c>
      <c r="C16" s="57" t="s">
        <v>531</v>
      </c>
      <c r="D16" s="54" t="s">
        <v>532</v>
      </c>
      <c r="E16" s="6" t="s">
        <v>161</v>
      </c>
      <c r="F16" s="19">
        <v>3500000</v>
      </c>
      <c r="G16" s="24">
        <v>45062.5</v>
      </c>
      <c r="H16" s="24">
        <v>2.56</v>
      </c>
      <c r="I16" s="31"/>
      <c r="J16" s="31"/>
      <c r="K16" s="35"/>
    </row>
    <row r="17" spans="2:11" x14ac:dyDescent="0.25">
      <c r="B17" s="8" t="s">
        <v>752</v>
      </c>
      <c r="C17" s="57" t="s">
        <v>753</v>
      </c>
      <c r="D17" s="54" t="s">
        <v>754</v>
      </c>
      <c r="E17" s="6" t="s">
        <v>117</v>
      </c>
      <c r="F17" s="19">
        <v>17000000</v>
      </c>
      <c r="G17" s="24">
        <v>42678.5</v>
      </c>
      <c r="H17" s="24">
        <v>2.4300000000000002</v>
      </c>
      <c r="I17" s="31"/>
      <c r="J17" s="31"/>
      <c r="K17" s="35"/>
    </row>
    <row r="18" spans="2:11" x14ac:dyDescent="0.25">
      <c r="B18" s="8" t="s">
        <v>728</v>
      </c>
      <c r="C18" s="57" t="s">
        <v>729</v>
      </c>
      <c r="D18" s="54" t="s">
        <v>730</v>
      </c>
      <c r="E18" s="6" t="s">
        <v>151</v>
      </c>
      <c r="F18" s="19">
        <v>9716991</v>
      </c>
      <c r="G18" s="24">
        <v>42094.01</v>
      </c>
      <c r="H18" s="24">
        <v>2.4</v>
      </c>
      <c r="I18" s="31"/>
      <c r="J18" s="31"/>
      <c r="K18" s="35"/>
    </row>
    <row r="19" spans="2:11" x14ac:dyDescent="0.25">
      <c r="B19" s="8" t="s">
        <v>1504</v>
      </c>
      <c r="C19" s="57" t="s">
        <v>1505</v>
      </c>
      <c r="D19" s="54" t="s">
        <v>1506</v>
      </c>
      <c r="E19" s="6" t="s">
        <v>96</v>
      </c>
      <c r="F19" s="19">
        <v>23395569</v>
      </c>
      <c r="G19" s="24">
        <v>41632.42</v>
      </c>
      <c r="H19" s="24">
        <v>2.37</v>
      </c>
      <c r="I19" s="31"/>
      <c r="J19" s="31"/>
      <c r="K19" s="35"/>
    </row>
    <row r="20" spans="2:11" x14ac:dyDescent="0.25">
      <c r="B20" s="8" t="s">
        <v>740</v>
      </c>
      <c r="C20" s="57" t="s">
        <v>741</v>
      </c>
      <c r="D20" s="54" t="s">
        <v>742</v>
      </c>
      <c r="E20" s="6" t="s">
        <v>117</v>
      </c>
      <c r="F20" s="19">
        <v>5900000</v>
      </c>
      <c r="G20" s="24">
        <v>40544.800000000003</v>
      </c>
      <c r="H20" s="24">
        <v>2.31</v>
      </c>
      <c r="I20" s="31"/>
      <c r="J20" s="31"/>
      <c r="K20" s="35"/>
    </row>
    <row r="21" spans="2:11" x14ac:dyDescent="0.25">
      <c r="B21" s="8" t="s">
        <v>137</v>
      </c>
      <c r="C21" s="57" t="s">
        <v>138</v>
      </c>
      <c r="D21" s="54" t="s">
        <v>139</v>
      </c>
      <c r="E21" s="6" t="s">
        <v>96</v>
      </c>
      <c r="F21" s="19">
        <v>1185709</v>
      </c>
      <c r="G21" s="24">
        <v>39187.089999999997</v>
      </c>
      <c r="H21" s="24">
        <v>2.23</v>
      </c>
      <c r="I21" s="31"/>
      <c r="J21" s="31"/>
      <c r="K21" s="35"/>
    </row>
    <row r="22" spans="2:11" x14ac:dyDescent="0.25">
      <c r="B22" s="8" t="s">
        <v>803</v>
      </c>
      <c r="C22" s="57" t="s">
        <v>804</v>
      </c>
      <c r="D22" s="54" t="s">
        <v>805</v>
      </c>
      <c r="E22" s="6" t="s">
        <v>223</v>
      </c>
      <c r="F22" s="19">
        <v>5906483</v>
      </c>
      <c r="G22" s="24">
        <v>34987.050000000003</v>
      </c>
      <c r="H22" s="24">
        <v>1.99</v>
      </c>
      <c r="I22" s="31"/>
      <c r="J22" s="31"/>
      <c r="K22" s="35"/>
    </row>
    <row r="23" spans="2:11" x14ac:dyDescent="0.25">
      <c r="B23" s="8" t="s">
        <v>501</v>
      </c>
      <c r="C23" s="57" t="s">
        <v>502</v>
      </c>
      <c r="D23" s="54" t="s">
        <v>503</v>
      </c>
      <c r="E23" s="6" t="s">
        <v>96</v>
      </c>
      <c r="F23" s="19">
        <v>900000</v>
      </c>
      <c r="G23" s="24">
        <v>34779.599999999999</v>
      </c>
      <c r="H23" s="24">
        <v>1.98</v>
      </c>
      <c r="I23" s="31"/>
      <c r="J23" s="31"/>
      <c r="K23" s="35"/>
    </row>
    <row r="24" spans="2:11" x14ac:dyDescent="0.25">
      <c r="B24" s="8" t="s">
        <v>262</v>
      </c>
      <c r="C24" s="57" t="s">
        <v>263</v>
      </c>
      <c r="D24" s="54" t="s">
        <v>264</v>
      </c>
      <c r="E24" s="6" t="s">
        <v>71</v>
      </c>
      <c r="F24" s="19">
        <v>2700000</v>
      </c>
      <c r="G24" s="24">
        <v>34017.300000000003</v>
      </c>
      <c r="H24" s="24">
        <v>1.94</v>
      </c>
      <c r="I24" s="31"/>
      <c r="J24" s="31"/>
      <c r="K24" s="35"/>
    </row>
    <row r="25" spans="2:11" x14ac:dyDescent="0.25">
      <c r="B25" s="8" t="s">
        <v>533</v>
      </c>
      <c r="C25" s="57" t="s">
        <v>534</v>
      </c>
      <c r="D25" s="54" t="s">
        <v>535</v>
      </c>
      <c r="E25" s="6" t="s">
        <v>151</v>
      </c>
      <c r="F25" s="19">
        <v>4400000</v>
      </c>
      <c r="G25" s="24">
        <v>33926.199999999997</v>
      </c>
      <c r="H25" s="24">
        <v>1.93</v>
      </c>
      <c r="I25" s="31"/>
      <c r="J25" s="31"/>
      <c r="K25" s="35"/>
    </row>
    <row r="26" spans="2:11" x14ac:dyDescent="0.25">
      <c r="B26" s="8" t="s">
        <v>173</v>
      </c>
      <c r="C26" s="57" t="s">
        <v>174</v>
      </c>
      <c r="D26" s="54" t="s">
        <v>175</v>
      </c>
      <c r="E26" s="6" t="s">
        <v>176</v>
      </c>
      <c r="F26" s="19">
        <v>2370000</v>
      </c>
      <c r="G26" s="24">
        <v>33543.800000000003</v>
      </c>
      <c r="H26" s="24">
        <v>1.91</v>
      </c>
      <c r="I26" s="31"/>
      <c r="J26" s="31"/>
      <c r="K26" s="35"/>
    </row>
    <row r="27" spans="2:11" x14ac:dyDescent="0.25">
      <c r="B27" s="8" t="s">
        <v>1908</v>
      </c>
      <c r="C27" s="57" t="s">
        <v>1909</v>
      </c>
      <c r="D27" s="54" t="s">
        <v>1910</v>
      </c>
      <c r="E27" s="6" t="s">
        <v>291</v>
      </c>
      <c r="F27" s="19">
        <v>700000</v>
      </c>
      <c r="G27" s="24">
        <v>32655.7</v>
      </c>
      <c r="H27" s="24">
        <v>1.86</v>
      </c>
      <c r="I27" s="31"/>
      <c r="J27" s="31"/>
      <c r="K27" s="35"/>
    </row>
    <row r="28" spans="2:11" x14ac:dyDescent="0.25">
      <c r="B28" s="8" t="s">
        <v>330</v>
      </c>
      <c r="C28" s="57" t="s">
        <v>331</v>
      </c>
      <c r="D28" s="54" t="s">
        <v>332</v>
      </c>
      <c r="E28" s="6" t="s">
        <v>117</v>
      </c>
      <c r="F28" s="19">
        <v>3140000</v>
      </c>
      <c r="G28" s="24">
        <v>31695.16</v>
      </c>
      <c r="H28" s="24">
        <v>1.8</v>
      </c>
      <c r="I28" s="31"/>
      <c r="J28" s="31"/>
      <c r="K28" s="35"/>
    </row>
    <row r="29" spans="2:11" x14ac:dyDescent="0.25">
      <c r="B29" s="8" t="s">
        <v>2333</v>
      </c>
      <c r="C29" s="57" t="s">
        <v>2334</v>
      </c>
      <c r="D29" s="54" t="s">
        <v>2335</v>
      </c>
      <c r="E29" s="6" t="s">
        <v>291</v>
      </c>
      <c r="F29" s="19">
        <v>700000</v>
      </c>
      <c r="G29" s="24">
        <v>31478.65</v>
      </c>
      <c r="H29" s="24">
        <v>1.79</v>
      </c>
      <c r="I29" s="31"/>
      <c r="J29" s="31"/>
      <c r="K29" s="35"/>
    </row>
    <row r="30" spans="2:11" x14ac:dyDescent="0.25">
      <c r="B30" s="8" t="s">
        <v>981</v>
      </c>
      <c r="C30" s="57" t="s">
        <v>982</v>
      </c>
      <c r="D30" s="54" t="s">
        <v>983</v>
      </c>
      <c r="E30" s="6" t="s">
        <v>60</v>
      </c>
      <c r="F30" s="19">
        <v>11000000</v>
      </c>
      <c r="G30" s="24">
        <v>30613</v>
      </c>
      <c r="H30" s="24">
        <v>1.74</v>
      </c>
      <c r="I30" s="31"/>
      <c r="J30" s="31"/>
      <c r="K30" s="35"/>
    </row>
    <row r="31" spans="2:11" x14ac:dyDescent="0.25">
      <c r="B31" s="8" t="s">
        <v>477</v>
      </c>
      <c r="C31" s="57" t="s">
        <v>478</v>
      </c>
      <c r="D31" s="54" t="s">
        <v>479</v>
      </c>
      <c r="E31" s="6" t="s">
        <v>96</v>
      </c>
      <c r="F31" s="19">
        <v>1441399</v>
      </c>
      <c r="G31" s="24">
        <v>30082.720000000001</v>
      </c>
      <c r="H31" s="24">
        <v>1.71</v>
      </c>
      <c r="I31" s="31"/>
      <c r="J31" s="31"/>
      <c r="K31" s="35"/>
    </row>
    <row r="32" spans="2:11" x14ac:dyDescent="0.25">
      <c r="B32" s="8" t="s">
        <v>1754</v>
      </c>
      <c r="C32" s="57" t="s">
        <v>1755</v>
      </c>
      <c r="D32" s="54" t="s">
        <v>1756</v>
      </c>
      <c r="E32" s="6" t="s">
        <v>60</v>
      </c>
      <c r="F32" s="19">
        <v>24000000</v>
      </c>
      <c r="G32" s="24">
        <v>30036</v>
      </c>
      <c r="H32" s="24">
        <v>1.71</v>
      </c>
      <c r="I32" s="31"/>
      <c r="J32" s="31"/>
      <c r="K32" s="35"/>
    </row>
    <row r="33" spans="2:11" x14ac:dyDescent="0.25">
      <c r="B33" s="8" t="s">
        <v>2336</v>
      </c>
      <c r="C33" s="57" t="s">
        <v>2337</v>
      </c>
      <c r="D33" s="54" t="s">
        <v>2338</v>
      </c>
      <c r="E33" s="6" t="s">
        <v>121</v>
      </c>
      <c r="F33" s="19">
        <v>3753760</v>
      </c>
      <c r="G33" s="24">
        <v>28766.94</v>
      </c>
      <c r="H33" s="24">
        <v>1.64</v>
      </c>
      <c r="I33" s="31"/>
      <c r="J33" s="31"/>
      <c r="K33" s="35"/>
    </row>
    <row r="34" spans="2:11" x14ac:dyDescent="0.25">
      <c r="B34" s="8" t="s">
        <v>888</v>
      </c>
      <c r="C34" s="57" t="s">
        <v>889</v>
      </c>
      <c r="D34" s="54" t="s">
        <v>890</v>
      </c>
      <c r="E34" s="6" t="s">
        <v>64</v>
      </c>
      <c r="F34" s="19">
        <v>7700000</v>
      </c>
      <c r="G34" s="24">
        <v>28644</v>
      </c>
      <c r="H34" s="24">
        <v>1.63</v>
      </c>
      <c r="I34" s="31"/>
      <c r="J34" s="31"/>
      <c r="K34" s="35"/>
    </row>
    <row r="35" spans="2:11" x14ac:dyDescent="0.25">
      <c r="B35" s="8" t="s">
        <v>240</v>
      </c>
      <c r="C35" s="57" t="s">
        <v>241</v>
      </c>
      <c r="D35" s="54" t="s">
        <v>242</v>
      </c>
      <c r="E35" s="6" t="s">
        <v>121</v>
      </c>
      <c r="F35" s="19">
        <v>259199</v>
      </c>
      <c r="G35" s="24">
        <v>27609.75</v>
      </c>
      <c r="H35" s="24">
        <v>1.57</v>
      </c>
      <c r="I35" s="31"/>
      <c r="J35" s="31"/>
      <c r="K35" s="35"/>
    </row>
    <row r="36" spans="2:11" x14ac:dyDescent="0.25">
      <c r="B36" s="8" t="s">
        <v>2339</v>
      </c>
      <c r="C36" s="57" t="s">
        <v>2340</v>
      </c>
      <c r="D36" s="54" t="s">
        <v>2341</v>
      </c>
      <c r="E36" s="6" t="s">
        <v>295</v>
      </c>
      <c r="F36" s="19">
        <v>76269831</v>
      </c>
      <c r="G36" s="24">
        <v>27304.6</v>
      </c>
      <c r="H36" s="24">
        <v>1.55</v>
      </c>
      <c r="I36" s="31"/>
      <c r="J36" s="31"/>
      <c r="K36" s="35"/>
    </row>
    <row r="37" spans="2:11" x14ac:dyDescent="0.25">
      <c r="B37" s="8" t="s">
        <v>2342</v>
      </c>
      <c r="C37" s="57" t="s">
        <v>2343</v>
      </c>
      <c r="D37" s="54" t="s">
        <v>2344</v>
      </c>
      <c r="E37" s="6" t="s">
        <v>773</v>
      </c>
      <c r="F37" s="19">
        <v>8286487</v>
      </c>
      <c r="G37" s="24">
        <v>26972.52</v>
      </c>
      <c r="H37" s="24">
        <v>1.53</v>
      </c>
      <c r="I37" s="31"/>
      <c r="J37" s="31"/>
      <c r="K37" s="35"/>
    </row>
    <row r="38" spans="2:11" x14ac:dyDescent="0.25">
      <c r="B38" s="8" t="s">
        <v>2056</v>
      </c>
      <c r="C38" s="57" t="s">
        <v>2057</v>
      </c>
      <c r="D38" s="54" t="s">
        <v>2058</v>
      </c>
      <c r="E38" s="6" t="s">
        <v>71</v>
      </c>
      <c r="F38" s="19">
        <v>4500000</v>
      </c>
      <c r="G38" s="24">
        <v>26313.75</v>
      </c>
      <c r="H38" s="24">
        <v>1.5</v>
      </c>
      <c r="I38" s="31"/>
      <c r="J38" s="31"/>
      <c r="K38" s="35"/>
    </row>
    <row r="39" spans="2:11" x14ac:dyDescent="0.25">
      <c r="B39" s="8" t="s">
        <v>345</v>
      </c>
      <c r="C39" s="57" t="s">
        <v>346</v>
      </c>
      <c r="D39" s="54" t="s">
        <v>347</v>
      </c>
      <c r="E39" s="6" t="s">
        <v>110</v>
      </c>
      <c r="F39" s="19">
        <v>2941554</v>
      </c>
      <c r="G39" s="24">
        <v>25920.97</v>
      </c>
      <c r="H39" s="24">
        <v>1.48</v>
      </c>
      <c r="I39" s="31"/>
      <c r="J39" s="31"/>
      <c r="K39" s="35"/>
    </row>
    <row r="40" spans="2:11" x14ac:dyDescent="0.25">
      <c r="B40" s="8" t="s">
        <v>972</v>
      </c>
      <c r="C40" s="57" t="s">
        <v>973</v>
      </c>
      <c r="D40" s="54" t="s">
        <v>974</v>
      </c>
      <c r="E40" s="6" t="s">
        <v>291</v>
      </c>
      <c r="F40" s="19">
        <v>4400000</v>
      </c>
      <c r="G40" s="24">
        <v>24008.6</v>
      </c>
      <c r="H40" s="24">
        <v>1.37</v>
      </c>
      <c r="I40" s="31"/>
      <c r="J40" s="31"/>
      <c r="K40" s="35"/>
    </row>
    <row r="41" spans="2:11" x14ac:dyDescent="0.25">
      <c r="B41" s="8" t="s">
        <v>743</v>
      </c>
      <c r="C41" s="57" t="s">
        <v>744</v>
      </c>
      <c r="D41" s="54" t="s">
        <v>745</v>
      </c>
      <c r="E41" s="6" t="s">
        <v>117</v>
      </c>
      <c r="F41" s="19">
        <v>370000</v>
      </c>
      <c r="G41" s="24">
        <v>23620.799999999999</v>
      </c>
      <c r="H41" s="24">
        <v>1.34</v>
      </c>
      <c r="I41" s="31"/>
      <c r="J41" s="31"/>
      <c r="K41" s="35"/>
    </row>
    <row r="42" spans="2:11" x14ac:dyDescent="0.25">
      <c r="B42" s="8" t="s">
        <v>2345</v>
      </c>
      <c r="C42" s="57" t="s">
        <v>2346</v>
      </c>
      <c r="D42" s="54" t="s">
        <v>2347</v>
      </c>
      <c r="E42" s="6" t="s">
        <v>2348</v>
      </c>
      <c r="F42" s="19">
        <v>681404</v>
      </c>
      <c r="G42" s="24">
        <v>23155.47</v>
      </c>
      <c r="H42" s="24">
        <v>1.32</v>
      </c>
      <c r="I42" s="31"/>
      <c r="J42" s="31"/>
      <c r="K42" s="35"/>
    </row>
    <row r="43" spans="2:11" x14ac:dyDescent="0.25">
      <c r="B43" s="8" t="s">
        <v>2349</v>
      </c>
      <c r="C43" s="57" t="s">
        <v>2350</v>
      </c>
      <c r="D43" s="54" t="s">
        <v>2351</v>
      </c>
      <c r="E43" s="6" t="s">
        <v>96</v>
      </c>
      <c r="F43" s="19">
        <v>850795</v>
      </c>
      <c r="G43" s="24">
        <v>19678.89</v>
      </c>
      <c r="H43" s="24">
        <v>1.1200000000000001</v>
      </c>
      <c r="I43" s="31"/>
      <c r="J43" s="31"/>
      <c r="K43" s="35"/>
    </row>
    <row r="44" spans="2:11" x14ac:dyDescent="0.25">
      <c r="B44" s="8" t="s">
        <v>162</v>
      </c>
      <c r="C44" s="57" t="s">
        <v>163</v>
      </c>
      <c r="D44" s="54" t="s">
        <v>164</v>
      </c>
      <c r="E44" s="6" t="s">
        <v>165</v>
      </c>
      <c r="F44" s="19">
        <v>3435013</v>
      </c>
      <c r="G44" s="24">
        <v>19325.38</v>
      </c>
      <c r="H44" s="24">
        <v>1.1000000000000001</v>
      </c>
      <c r="I44" s="31"/>
      <c r="J44" s="31"/>
      <c r="K44" s="35"/>
    </row>
    <row r="45" spans="2:11" x14ac:dyDescent="0.25">
      <c r="B45" s="8" t="s">
        <v>2352</v>
      </c>
      <c r="C45" s="57" t="s">
        <v>2353</v>
      </c>
      <c r="D45" s="54" t="s">
        <v>2354</v>
      </c>
      <c r="E45" s="6" t="s">
        <v>71</v>
      </c>
      <c r="F45" s="19">
        <v>7724294</v>
      </c>
      <c r="G45" s="24">
        <v>19082.87</v>
      </c>
      <c r="H45" s="24">
        <v>1.0900000000000001</v>
      </c>
      <c r="I45" s="31"/>
      <c r="J45" s="31"/>
      <c r="K45" s="35"/>
    </row>
    <row r="46" spans="2:11" x14ac:dyDescent="0.25">
      <c r="B46" s="8" t="s">
        <v>758</v>
      </c>
      <c r="C46" s="57" t="s">
        <v>759</v>
      </c>
      <c r="D46" s="54" t="s">
        <v>760</v>
      </c>
      <c r="E46" s="6" t="s">
        <v>110</v>
      </c>
      <c r="F46" s="19">
        <v>3672376</v>
      </c>
      <c r="G46" s="24">
        <v>18910.900000000001</v>
      </c>
      <c r="H46" s="24">
        <v>1.08</v>
      </c>
      <c r="I46" s="31"/>
      <c r="J46" s="31"/>
      <c r="K46" s="35"/>
    </row>
    <row r="47" spans="2:11" x14ac:dyDescent="0.25">
      <c r="B47" s="8" t="s">
        <v>1828</v>
      </c>
      <c r="C47" s="57" t="s">
        <v>1829</v>
      </c>
      <c r="D47" s="54" t="s">
        <v>1830</v>
      </c>
      <c r="E47" s="6" t="s">
        <v>75</v>
      </c>
      <c r="F47" s="19">
        <v>13992440</v>
      </c>
      <c r="G47" s="24">
        <v>18567.97</v>
      </c>
      <c r="H47" s="24">
        <v>1.06</v>
      </c>
      <c r="I47" s="31"/>
      <c r="J47" s="31"/>
      <c r="K47" s="35"/>
    </row>
    <row r="48" spans="2:11" x14ac:dyDescent="0.25">
      <c r="B48" s="8" t="s">
        <v>428</v>
      </c>
      <c r="C48" s="57" t="s">
        <v>429</v>
      </c>
      <c r="D48" s="54" t="s">
        <v>430</v>
      </c>
      <c r="E48" s="6" t="s">
        <v>291</v>
      </c>
      <c r="F48" s="19">
        <v>3824164</v>
      </c>
      <c r="G48" s="24">
        <v>17380.830000000002</v>
      </c>
      <c r="H48" s="24">
        <v>0.99</v>
      </c>
      <c r="I48" s="31"/>
      <c r="J48" s="31"/>
      <c r="K48" s="35"/>
    </row>
    <row r="49" spans="2:11" x14ac:dyDescent="0.25">
      <c r="B49" s="8" t="s">
        <v>737</v>
      </c>
      <c r="C49" s="57" t="s">
        <v>738</v>
      </c>
      <c r="D49" s="54" t="s">
        <v>739</v>
      </c>
      <c r="E49" s="6" t="s">
        <v>161</v>
      </c>
      <c r="F49" s="19">
        <v>1605942</v>
      </c>
      <c r="G49" s="24">
        <v>17326.509999999998</v>
      </c>
      <c r="H49" s="24">
        <v>0.99</v>
      </c>
      <c r="I49" s="31"/>
      <c r="J49" s="31"/>
      <c r="K49" s="35"/>
    </row>
    <row r="50" spans="2:11" x14ac:dyDescent="0.25">
      <c r="B50" s="8" t="s">
        <v>279</v>
      </c>
      <c r="C50" s="57" t="s">
        <v>280</v>
      </c>
      <c r="D50" s="54" t="s">
        <v>281</v>
      </c>
      <c r="E50" s="6" t="s">
        <v>117</v>
      </c>
      <c r="F50" s="19">
        <v>1800000</v>
      </c>
      <c r="G50" s="24">
        <v>16237.8</v>
      </c>
      <c r="H50" s="24">
        <v>0.92</v>
      </c>
      <c r="I50" s="31"/>
      <c r="J50" s="31"/>
      <c r="K50" s="35"/>
    </row>
    <row r="51" spans="2:11" x14ac:dyDescent="0.25">
      <c r="B51" s="8" t="s">
        <v>2355</v>
      </c>
      <c r="C51" s="57" t="s">
        <v>2356</v>
      </c>
      <c r="D51" s="54" t="s">
        <v>2357</v>
      </c>
      <c r="E51" s="6" t="s">
        <v>161</v>
      </c>
      <c r="F51" s="19">
        <v>749336</v>
      </c>
      <c r="G51" s="24">
        <v>15227.63</v>
      </c>
      <c r="H51" s="24">
        <v>0.87</v>
      </c>
      <c r="I51" s="31"/>
      <c r="J51" s="31"/>
      <c r="K51" s="35"/>
    </row>
    <row r="52" spans="2:11" x14ac:dyDescent="0.25">
      <c r="B52" s="8" t="s">
        <v>388</v>
      </c>
      <c r="C52" s="57" t="s">
        <v>389</v>
      </c>
      <c r="D52" s="54" t="s">
        <v>390</v>
      </c>
      <c r="E52" s="6" t="s">
        <v>79</v>
      </c>
      <c r="F52" s="19">
        <v>8420840</v>
      </c>
      <c r="G52" s="24">
        <v>15001.73</v>
      </c>
      <c r="H52" s="24">
        <v>0.85</v>
      </c>
      <c r="I52" s="31"/>
      <c r="J52" s="31"/>
      <c r="K52" s="35"/>
    </row>
    <row r="53" spans="2:11" x14ac:dyDescent="0.25">
      <c r="B53" s="8" t="s">
        <v>987</v>
      </c>
      <c r="C53" s="57" t="s">
        <v>988</v>
      </c>
      <c r="D53" s="54" t="s">
        <v>989</v>
      </c>
      <c r="E53" s="6" t="s">
        <v>291</v>
      </c>
      <c r="F53" s="19">
        <v>2016798</v>
      </c>
      <c r="G53" s="24">
        <v>14748.84</v>
      </c>
      <c r="H53" s="24">
        <v>0.84</v>
      </c>
      <c r="I53" s="31"/>
      <c r="J53" s="31"/>
      <c r="K53" s="35"/>
    </row>
    <row r="54" spans="2:11" x14ac:dyDescent="0.25">
      <c r="B54" s="8" t="s">
        <v>125</v>
      </c>
      <c r="C54" s="57" t="s">
        <v>126</v>
      </c>
      <c r="D54" s="54" t="s">
        <v>127</v>
      </c>
      <c r="E54" s="6" t="s">
        <v>128</v>
      </c>
      <c r="F54" s="19">
        <v>384704</v>
      </c>
      <c r="G54" s="24">
        <v>13247.67</v>
      </c>
      <c r="H54" s="24">
        <v>0.75</v>
      </c>
      <c r="I54" s="31"/>
      <c r="J54" s="31"/>
      <c r="K54" s="35"/>
    </row>
    <row r="55" spans="2:11" x14ac:dyDescent="0.25">
      <c r="B55" s="8" t="s">
        <v>1728</v>
      </c>
      <c r="C55" s="57" t="s">
        <v>1729</v>
      </c>
      <c r="D55" s="54" t="s">
        <v>1730</v>
      </c>
      <c r="E55" s="6" t="s">
        <v>374</v>
      </c>
      <c r="F55" s="19">
        <v>4406880</v>
      </c>
      <c r="G55" s="24">
        <v>13242.67</v>
      </c>
      <c r="H55" s="24">
        <v>0.75</v>
      </c>
      <c r="I55" s="31"/>
      <c r="J55" s="31"/>
      <c r="K55" s="35"/>
    </row>
    <row r="56" spans="2:11" x14ac:dyDescent="0.25">
      <c r="B56" s="8" t="s">
        <v>2358</v>
      </c>
      <c r="C56" s="57" t="s">
        <v>2359</v>
      </c>
      <c r="D56" s="54" t="s">
        <v>2360</v>
      </c>
      <c r="E56" s="6" t="s">
        <v>71</v>
      </c>
      <c r="F56" s="19">
        <v>11686968</v>
      </c>
      <c r="G56" s="24">
        <v>12955</v>
      </c>
      <c r="H56" s="24">
        <v>0.74</v>
      </c>
      <c r="I56" s="31"/>
      <c r="J56" s="31"/>
      <c r="K56" s="35"/>
    </row>
    <row r="57" spans="2:11" x14ac:dyDescent="0.25">
      <c r="B57" s="8" t="s">
        <v>250</v>
      </c>
      <c r="C57" s="57" t="s">
        <v>251</v>
      </c>
      <c r="D57" s="54" t="s">
        <v>252</v>
      </c>
      <c r="E57" s="6" t="s">
        <v>75</v>
      </c>
      <c r="F57" s="19">
        <v>3303600</v>
      </c>
      <c r="G57" s="24">
        <v>11187.64</v>
      </c>
      <c r="H57" s="24">
        <v>0.64</v>
      </c>
      <c r="I57" s="31"/>
      <c r="J57" s="31"/>
      <c r="K57" s="35"/>
    </row>
    <row r="58" spans="2:11" x14ac:dyDescent="0.25">
      <c r="B58" s="8" t="s">
        <v>984</v>
      </c>
      <c r="C58" s="57" t="s">
        <v>985</v>
      </c>
      <c r="D58" s="54" t="s">
        <v>986</v>
      </c>
      <c r="E58" s="6" t="s">
        <v>117</v>
      </c>
      <c r="F58" s="19">
        <v>570000</v>
      </c>
      <c r="G58" s="24">
        <v>7722.93</v>
      </c>
      <c r="H58" s="24">
        <v>0.44</v>
      </c>
      <c r="I58" s="31"/>
      <c r="J58" s="31"/>
      <c r="K58" s="35"/>
    </row>
    <row r="59" spans="2:11" x14ac:dyDescent="0.25">
      <c r="B59" s="8" t="s">
        <v>2361</v>
      </c>
      <c r="C59" s="57" t="s">
        <v>2362</v>
      </c>
      <c r="D59" s="54" t="s">
        <v>2363</v>
      </c>
      <c r="E59" s="6" t="s">
        <v>165</v>
      </c>
      <c r="F59" s="19">
        <v>10000000</v>
      </c>
      <c r="G59" s="24">
        <v>6695</v>
      </c>
      <c r="H59" s="24">
        <v>0.38</v>
      </c>
      <c r="I59" s="31"/>
      <c r="J59" s="31"/>
      <c r="K59" s="35"/>
    </row>
    <row r="60" spans="2:11" x14ac:dyDescent="0.25">
      <c r="B60" s="8" t="s">
        <v>2364</v>
      </c>
      <c r="C60" s="57" t="s">
        <v>2365</v>
      </c>
      <c r="D60" s="54" t="s">
        <v>2366</v>
      </c>
      <c r="E60" s="6" t="s">
        <v>147</v>
      </c>
      <c r="F60" s="19">
        <v>698621</v>
      </c>
      <c r="G60" s="24">
        <v>6009.19</v>
      </c>
      <c r="H60" s="24">
        <v>0.34</v>
      </c>
      <c r="I60" s="31"/>
      <c r="J60" s="31"/>
      <c r="K60" s="35"/>
    </row>
    <row r="61" spans="2:11" x14ac:dyDescent="0.25">
      <c r="B61" s="8" t="s">
        <v>2367</v>
      </c>
      <c r="C61" s="57" t="s">
        <v>2368</v>
      </c>
      <c r="D61" s="54" t="s">
        <v>2369</v>
      </c>
      <c r="E61" s="6" t="s">
        <v>110</v>
      </c>
      <c r="F61" s="19">
        <v>188924</v>
      </c>
      <c r="G61" s="24">
        <v>2752.24</v>
      </c>
      <c r="H61" s="24">
        <v>0.16</v>
      </c>
      <c r="I61" s="31"/>
      <c r="J61" s="31"/>
      <c r="K61" s="35"/>
    </row>
    <row r="62" spans="2:11" x14ac:dyDescent="0.25">
      <c r="C62" s="58" t="s">
        <v>39</v>
      </c>
      <c r="D62" s="54"/>
      <c r="E62" s="6"/>
      <c r="F62" s="19"/>
      <c r="G62" s="25">
        <v>1466067.69</v>
      </c>
      <c r="H62" s="25">
        <v>83.45</v>
      </c>
      <c r="I62" s="31"/>
      <c r="J62" s="31"/>
      <c r="K62" s="35"/>
    </row>
    <row r="63" spans="2:11" x14ac:dyDescent="0.25">
      <c r="C63" s="57"/>
      <c r="D63" s="54"/>
      <c r="E63" s="6"/>
      <c r="F63" s="19"/>
      <c r="G63" s="24"/>
      <c r="H63" s="24"/>
      <c r="I63" s="31"/>
      <c r="J63" s="31"/>
      <c r="K63" s="35"/>
    </row>
    <row r="64" spans="2:11" x14ac:dyDescent="0.25">
      <c r="C64" s="59" t="s">
        <v>3</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4</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5</v>
      </c>
      <c r="D68" s="54"/>
      <c r="E68" s="6"/>
      <c r="F68" s="19"/>
      <c r="G68" s="24"/>
      <c r="H68" s="24"/>
      <c r="I68" s="31"/>
      <c r="J68" s="31"/>
      <c r="K68" s="35"/>
    </row>
    <row r="69" spans="2:11" x14ac:dyDescent="0.25">
      <c r="C69" s="57"/>
      <c r="D69" s="54"/>
      <c r="E69" s="6"/>
      <c r="F69" s="19"/>
      <c r="G69" s="24"/>
      <c r="H69" s="24"/>
      <c r="I69" s="31"/>
      <c r="J69" s="31"/>
      <c r="K69" s="35"/>
    </row>
    <row r="70" spans="2:11" x14ac:dyDescent="0.25">
      <c r="C70" s="58" t="s">
        <v>6</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7</v>
      </c>
      <c r="D72" s="54"/>
      <c r="E72" s="6"/>
      <c r="F72" s="19"/>
      <c r="G72" s="24"/>
      <c r="H72" s="24"/>
      <c r="I72" s="31"/>
      <c r="J72" s="31"/>
      <c r="K72" s="35"/>
    </row>
    <row r="73" spans="2:11" x14ac:dyDescent="0.25">
      <c r="B73" s="8" t="s">
        <v>827</v>
      </c>
      <c r="C73" s="57" t="s">
        <v>828</v>
      </c>
      <c r="D73" s="54" t="s">
        <v>829</v>
      </c>
      <c r="E73" s="6" t="s">
        <v>4846</v>
      </c>
      <c r="F73" s="19">
        <v>10000000</v>
      </c>
      <c r="G73" s="24">
        <v>1674.6</v>
      </c>
      <c r="H73" s="24">
        <v>0.1</v>
      </c>
      <c r="I73" s="80">
        <v>8.4250000000000007</v>
      </c>
      <c r="J73" s="31"/>
      <c r="K73" s="35" t="s">
        <v>4847</v>
      </c>
    </row>
    <row r="74" spans="2:11" x14ac:dyDescent="0.25">
      <c r="C74" s="58" t="s">
        <v>39</v>
      </c>
      <c r="D74" s="54"/>
      <c r="E74" s="6"/>
      <c r="F74" s="19"/>
      <c r="G74" s="25">
        <v>1674.6</v>
      </c>
      <c r="H74" s="25">
        <v>0.1</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9</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260112.75</v>
      </c>
      <c r="H104" s="24">
        <v>14.8</v>
      </c>
      <c r="I104" s="31"/>
      <c r="J104" s="31"/>
      <c r="K104" s="35"/>
    </row>
    <row r="105" spans="1:54" x14ac:dyDescent="0.25">
      <c r="C105" s="58" t="s">
        <v>39</v>
      </c>
      <c r="D105" s="54"/>
      <c r="E105" s="6"/>
      <c r="F105" s="19"/>
      <c r="G105" s="25">
        <v>260112.75</v>
      </c>
      <c r="H105" s="25">
        <v>14.8</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4815</v>
      </c>
      <c r="D108" s="54"/>
      <c r="E108" s="6"/>
      <c r="F108" s="19"/>
      <c r="G108" s="24">
        <v>32500</v>
      </c>
      <c r="H108" s="24">
        <v>1.85</v>
      </c>
      <c r="I108" s="31"/>
      <c r="J108" s="31"/>
      <c r="K108" s="35"/>
      <c r="L108" s="3"/>
      <c r="AI108" s="3"/>
      <c r="AV108" s="3"/>
      <c r="AX108" s="3"/>
      <c r="BB108" s="3"/>
    </row>
    <row r="109" spans="1:54" x14ac:dyDescent="0.25">
      <c r="B109" s="8"/>
      <c r="C109" s="57" t="s">
        <v>40</v>
      </c>
      <c r="D109" s="54"/>
      <c r="E109" s="6"/>
      <c r="F109" s="19"/>
      <c r="G109" s="24">
        <v>-3139.4399999999987</v>
      </c>
      <c r="H109" s="24">
        <v>-0.20000000000000015</v>
      </c>
      <c r="I109" s="31"/>
      <c r="J109" s="31"/>
      <c r="K109" s="35"/>
    </row>
    <row r="110" spans="1:54" x14ac:dyDescent="0.25">
      <c r="C110" s="58" t="s">
        <v>39</v>
      </c>
      <c r="D110" s="54"/>
      <c r="E110" s="6"/>
      <c r="F110" s="19"/>
      <c r="G110" s="25">
        <v>29360.560000000001</v>
      </c>
      <c r="H110" s="25">
        <v>1.65</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1757215.6</v>
      </c>
      <c r="H112" s="26">
        <v>100</v>
      </c>
      <c r="I112" s="32"/>
      <c r="J112" s="32"/>
      <c r="K112" s="36"/>
    </row>
    <row r="114" spans="2:11" s="50" customFormat="1" ht="15.75" x14ac:dyDescent="0.3">
      <c r="C114" s="50" t="s">
        <v>4638</v>
      </c>
      <c r="F114" s="51"/>
      <c r="G114" s="51"/>
      <c r="H114" s="51"/>
    </row>
    <row r="115" spans="2:11" s="42" customFormat="1" ht="27" x14ac:dyDescent="0.25">
      <c r="B115" s="43"/>
      <c r="C115" s="43" t="s">
        <v>4633</v>
      </c>
      <c r="D115" s="43" t="s">
        <v>4634</v>
      </c>
      <c r="E115" s="43" t="s">
        <v>4635</v>
      </c>
      <c r="F115" s="44" t="s">
        <v>31</v>
      </c>
      <c r="G115" s="45" t="s">
        <v>4636</v>
      </c>
      <c r="H115" s="44" t="s">
        <v>33</v>
      </c>
      <c r="I115" s="43" t="s">
        <v>36</v>
      </c>
    </row>
    <row r="116" spans="2:11" s="42" customFormat="1" ht="13.5" x14ac:dyDescent="0.25">
      <c r="B116" s="43"/>
      <c r="C116" s="43" t="s">
        <v>4641</v>
      </c>
      <c r="D116" s="43"/>
      <c r="E116" s="43"/>
      <c r="F116" s="44"/>
      <c r="G116" s="45"/>
      <c r="H116" s="44"/>
      <c r="I116" s="43"/>
    </row>
    <row r="117" spans="2:11" s="2" customFormat="1" ht="13.5" x14ac:dyDescent="0.25">
      <c r="B117" s="46">
        <v>2300085</v>
      </c>
      <c r="C117" s="46" t="s">
        <v>4639</v>
      </c>
      <c r="D117" s="46" t="s">
        <v>4640</v>
      </c>
      <c r="E117" s="46" t="s">
        <v>12</v>
      </c>
      <c r="F117" s="47">
        <v>700000</v>
      </c>
      <c r="G117" s="47">
        <v>130406.85</v>
      </c>
      <c r="H117" s="47">
        <v>7.42</v>
      </c>
      <c r="I117" s="46"/>
    </row>
    <row r="118" spans="2:11" s="1" customFormat="1" ht="13.5" x14ac:dyDescent="0.25">
      <c r="B118" s="48"/>
      <c r="C118" s="48" t="s">
        <v>4637</v>
      </c>
      <c r="D118" s="48"/>
      <c r="E118" s="48"/>
      <c r="F118" s="49"/>
      <c r="G118" s="49">
        <v>130406.85</v>
      </c>
      <c r="H118" s="49">
        <v>7.42</v>
      </c>
      <c r="I118" s="48"/>
    </row>
    <row r="120" spans="2:11" x14ac:dyDescent="0.25">
      <c r="C120" s="1" t="s">
        <v>42</v>
      </c>
    </row>
    <row r="121" spans="2:11" x14ac:dyDescent="0.25">
      <c r="C121" s="37" t="s">
        <v>43</v>
      </c>
      <c r="D121" s="37"/>
      <c r="E121" s="37"/>
      <c r="F121" s="37"/>
      <c r="G121" s="37"/>
      <c r="H121" s="37"/>
      <c r="I121" s="37"/>
      <c r="J121" s="37"/>
      <c r="K121" s="37"/>
    </row>
    <row r="122" spans="2:11" x14ac:dyDescent="0.25">
      <c r="C122" s="2" t="s">
        <v>44</v>
      </c>
    </row>
    <row r="123" spans="2:11" x14ac:dyDescent="0.25">
      <c r="C123" s="2" t="s">
        <v>45</v>
      </c>
    </row>
    <row r="124" spans="2:11" x14ac:dyDescent="0.25">
      <c r="C124" s="2" t="s">
        <v>46</v>
      </c>
    </row>
    <row r="125" spans="2:11" x14ac:dyDescent="0.25">
      <c r="C125" s="2" t="s">
        <v>47</v>
      </c>
    </row>
    <row r="127" spans="2:11" x14ac:dyDescent="0.25">
      <c r="C127" s="82" t="s">
        <v>4881</v>
      </c>
      <c r="E127" s="82" t="s">
        <v>4882</v>
      </c>
      <c r="F127" s="83"/>
    </row>
    <row r="128" spans="2:11" x14ac:dyDescent="0.25">
      <c r="E128" s="2" t="s">
        <v>4914</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137"/>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2370</v>
      </c>
      <c r="J2" s="38" t="s">
        <v>4626</v>
      </c>
    </row>
    <row r="3" spans="1:54" ht="16.5" x14ac:dyDescent="0.3">
      <c r="C3" s="1" t="s">
        <v>26</v>
      </c>
      <c r="D3" s="21" t="s">
        <v>2371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1630</v>
      </c>
      <c r="C18" s="57" t="s">
        <v>551</v>
      </c>
      <c r="D18" s="54" t="s">
        <v>1631</v>
      </c>
      <c r="E18" s="6" t="s">
        <v>553</v>
      </c>
      <c r="F18" s="19">
        <v>2650</v>
      </c>
      <c r="G18" s="24">
        <v>26450.29</v>
      </c>
      <c r="H18" s="24">
        <v>5</v>
      </c>
      <c r="I18" s="31">
        <v>7.4550000000000001</v>
      </c>
      <c r="J18" s="31"/>
      <c r="K18" s="35" t="s">
        <v>554</v>
      </c>
    </row>
    <row r="19" spans="2:11" x14ac:dyDescent="0.25">
      <c r="B19" s="8" t="s">
        <v>1459</v>
      </c>
      <c r="C19" s="57" t="s">
        <v>1460</v>
      </c>
      <c r="D19" s="54" t="s">
        <v>1461</v>
      </c>
      <c r="E19" s="6" t="s">
        <v>1462</v>
      </c>
      <c r="F19" s="19">
        <v>20900</v>
      </c>
      <c r="G19" s="24">
        <v>21168.02</v>
      </c>
      <c r="H19" s="24">
        <v>4.01</v>
      </c>
      <c r="I19" s="31">
        <v>7.3624999999999998</v>
      </c>
      <c r="J19" s="31"/>
      <c r="K19" s="35" t="s">
        <v>554</v>
      </c>
    </row>
    <row r="20" spans="2:11" x14ac:dyDescent="0.25">
      <c r="B20" s="8" t="s">
        <v>2372</v>
      </c>
      <c r="C20" s="57" t="s">
        <v>66</v>
      </c>
      <c r="D20" s="54" t="s">
        <v>2373</v>
      </c>
      <c r="E20" s="6" t="s">
        <v>553</v>
      </c>
      <c r="F20" s="19">
        <v>1730</v>
      </c>
      <c r="G20" s="24">
        <v>17583.169999999998</v>
      </c>
      <c r="H20" s="24">
        <v>3.33</v>
      </c>
      <c r="I20" s="31">
        <v>7.6050000000000004</v>
      </c>
      <c r="J20" s="31"/>
      <c r="K20" s="35" t="s">
        <v>554</v>
      </c>
    </row>
    <row r="21" spans="2:11" x14ac:dyDescent="0.25">
      <c r="B21" s="8" t="s">
        <v>2374</v>
      </c>
      <c r="C21" s="57" t="s">
        <v>1541</v>
      </c>
      <c r="D21" s="54" t="s">
        <v>2375</v>
      </c>
      <c r="E21" s="6" t="s">
        <v>553</v>
      </c>
      <c r="F21" s="19">
        <v>17500</v>
      </c>
      <c r="G21" s="24">
        <v>17573.400000000001</v>
      </c>
      <c r="H21" s="24">
        <v>3.32</v>
      </c>
      <c r="I21" s="31">
        <v>7.25</v>
      </c>
      <c r="J21" s="31"/>
      <c r="K21" s="35" t="s">
        <v>554</v>
      </c>
    </row>
    <row r="22" spans="2:11" x14ac:dyDescent="0.25">
      <c r="B22" s="8" t="s">
        <v>2376</v>
      </c>
      <c r="C22" s="57" t="s">
        <v>1512</v>
      </c>
      <c r="D22" s="54" t="s">
        <v>2377</v>
      </c>
      <c r="E22" s="6" t="s">
        <v>553</v>
      </c>
      <c r="F22" s="19">
        <v>1700</v>
      </c>
      <c r="G22" s="24">
        <v>16880.97</v>
      </c>
      <c r="H22" s="24">
        <v>3.19</v>
      </c>
      <c r="I22" s="31">
        <v>7.38</v>
      </c>
      <c r="J22" s="31"/>
      <c r="K22" s="35" t="s">
        <v>554</v>
      </c>
    </row>
    <row r="23" spans="2:11" x14ac:dyDescent="0.25">
      <c r="B23" s="8" t="s">
        <v>2168</v>
      </c>
      <c r="C23" s="57" t="s">
        <v>1512</v>
      </c>
      <c r="D23" s="54" t="s">
        <v>2169</v>
      </c>
      <c r="E23" s="6" t="s">
        <v>553</v>
      </c>
      <c r="F23" s="19">
        <v>15000</v>
      </c>
      <c r="G23" s="24">
        <v>15158.34</v>
      </c>
      <c r="H23" s="24">
        <v>2.87</v>
      </c>
      <c r="I23" s="31">
        <v>7.38</v>
      </c>
      <c r="J23" s="31"/>
      <c r="K23" s="35"/>
    </row>
    <row r="24" spans="2:11" x14ac:dyDescent="0.25">
      <c r="B24" s="8" t="s">
        <v>2378</v>
      </c>
      <c r="C24" s="57" t="s">
        <v>583</v>
      </c>
      <c r="D24" s="54" t="s">
        <v>2379</v>
      </c>
      <c r="E24" s="6" t="s">
        <v>553</v>
      </c>
      <c r="F24" s="19">
        <v>15000</v>
      </c>
      <c r="G24" s="24">
        <v>15080.52</v>
      </c>
      <c r="H24" s="24">
        <v>2.85</v>
      </c>
      <c r="I24" s="31">
        <v>7.36</v>
      </c>
      <c r="J24" s="31"/>
      <c r="K24" s="35" t="s">
        <v>554</v>
      </c>
    </row>
    <row r="25" spans="2:11" x14ac:dyDescent="0.25">
      <c r="B25" s="8" t="s">
        <v>2380</v>
      </c>
      <c r="C25" s="57" t="s">
        <v>372</v>
      </c>
      <c r="D25" s="54" t="s">
        <v>2381</v>
      </c>
      <c r="E25" s="6" t="s">
        <v>599</v>
      </c>
      <c r="F25" s="19">
        <v>1500</v>
      </c>
      <c r="G25" s="24">
        <v>15032.85</v>
      </c>
      <c r="H25" s="24">
        <v>2.84</v>
      </c>
      <c r="I25" s="31">
        <v>7.3047000000000004</v>
      </c>
      <c r="J25" s="31"/>
      <c r="K25" s="35" t="s">
        <v>554</v>
      </c>
    </row>
    <row r="26" spans="2:11" x14ac:dyDescent="0.25">
      <c r="B26" s="8" t="s">
        <v>696</v>
      </c>
      <c r="C26" s="57" t="s">
        <v>697</v>
      </c>
      <c r="D26" s="54" t="s">
        <v>698</v>
      </c>
      <c r="E26" s="6" t="s">
        <v>699</v>
      </c>
      <c r="F26" s="19">
        <v>1250</v>
      </c>
      <c r="G26" s="24">
        <v>12900.53</v>
      </c>
      <c r="H26" s="24">
        <v>2.44</v>
      </c>
      <c r="I26" s="31">
        <v>7.6608000000000001</v>
      </c>
      <c r="J26" s="31"/>
      <c r="K26" s="35" t="s">
        <v>554</v>
      </c>
    </row>
    <row r="27" spans="2:11" x14ac:dyDescent="0.25">
      <c r="B27" s="8" t="s">
        <v>2382</v>
      </c>
      <c r="C27" s="57" t="s">
        <v>1840</v>
      </c>
      <c r="D27" s="54" t="s">
        <v>2383</v>
      </c>
      <c r="E27" s="6" t="s">
        <v>553</v>
      </c>
      <c r="F27" s="19">
        <v>1250</v>
      </c>
      <c r="G27" s="24">
        <v>12457.44</v>
      </c>
      <c r="H27" s="24">
        <v>2.36</v>
      </c>
      <c r="I27" s="31">
        <v>7.27</v>
      </c>
      <c r="J27" s="31"/>
      <c r="K27" s="35" t="s">
        <v>554</v>
      </c>
    </row>
    <row r="28" spans="2:11" x14ac:dyDescent="0.25">
      <c r="B28" s="8" t="s">
        <v>2384</v>
      </c>
      <c r="C28" s="57" t="s">
        <v>583</v>
      </c>
      <c r="D28" s="54" t="s">
        <v>2385</v>
      </c>
      <c r="E28" s="6" t="s">
        <v>553</v>
      </c>
      <c r="F28" s="19">
        <v>1250</v>
      </c>
      <c r="G28" s="24">
        <v>12393.73</v>
      </c>
      <c r="H28" s="24">
        <v>2.34</v>
      </c>
      <c r="I28" s="31">
        <v>7.38</v>
      </c>
      <c r="J28" s="31"/>
      <c r="K28" s="35"/>
    </row>
    <row r="29" spans="2:11" x14ac:dyDescent="0.25">
      <c r="B29" s="8" t="s">
        <v>2386</v>
      </c>
      <c r="C29" s="57" t="s">
        <v>1084</v>
      </c>
      <c r="D29" s="54" t="s">
        <v>2387</v>
      </c>
      <c r="E29" s="6" t="s">
        <v>553</v>
      </c>
      <c r="F29" s="19">
        <v>1150</v>
      </c>
      <c r="G29" s="24">
        <v>11575.87</v>
      </c>
      <c r="H29" s="24">
        <v>2.19</v>
      </c>
      <c r="I29" s="31">
        <v>7.3662000000000001</v>
      </c>
      <c r="J29" s="31"/>
      <c r="K29" s="35" t="s">
        <v>554</v>
      </c>
    </row>
    <row r="30" spans="2:11" x14ac:dyDescent="0.25">
      <c r="B30" s="8" t="s">
        <v>2173</v>
      </c>
      <c r="C30" s="57" t="s">
        <v>1541</v>
      </c>
      <c r="D30" s="54" t="s">
        <v>2174</v>
      </c>
      <c r="E30" s="6" t="s">
        <v>553</v>
      </c>
      <c r="F30" s="19">
        <v>10000</v>
      </c>
      <c r="G30" s="24">
        <v>10072.61</v>
      </c>
      <c r="H30" s="24">
        <v>1.91</v>
      </c>
      <c r="I30" s="31">
        <v>7.25</v>
      </c>
      <c r="J30" s="31"/>
      <c r="K30" s="35" t="s">
        <v>554</v>
      </c>
    </row>
    <row r="31" spans="2:11" x14ac:dyDescent="0.25">
      <c r="B31" s="8" t="s">
        <v>1465</v>
      </c>
      <c r="C31" s="57" t="s">
        <v>583</v>
      </c>
      <c r="D31" s="54" t="s">
        <v>1466</v>
      </c>
      <c r="E31" s="6" t="s">
        <v>553</v>
      </c>
      <c r="F31" s="19">
        <v>1000</v>
      </c>
      <c r="G31" s="24">
        <v>10063.31</v>
      </c>
      <c r="H31" s="24">
        <v>1.9</v>
      </c>
      <c r="I31" s="31">
        <v>7.38</v>
      </c>
      <c r="J31" s="31"/>
      <c r="K31" s="35" t="s">
        <v>554</v>
      </c>
    </row>
    <row r="32" spans="2:11" x14ac:dyDescent="0.25">
      <c r="B32" s="8" t="s">
        <v>2388</v>
      </c>
      <c r="C32" s="57" t="s">
        <v>608</v>
      </c>
      <c r="D32" s="54" t="s">
        <v>2389</v>
      </c>
      <c r="E32" s="6" t="s">
        <v>553</v>
      </c>
      <c r="F32" s="19">
        <v>1000</v>
      </c>
      <c r="G32" s="24">
        <v>10038.93</v>
      </c>
      <c r="H32" s="24">
        <v>1.9</v>
      </c>
      <c r="I32" s="31">
        <v>7.9024000000000001</v>
      </c>
      <c r="J32" s="31">
        <v>7.5787318565500001</v>
      </c>
      <c r="K32" s="35" t="s">
        <v>554</v>
      </c>
    </row>
    <row r="33" spans="2:11" x14ac:dyDescent="0.25">
      <c r="B33" s="8" t="s">
        <v>2175</v>
      </c>
      <c r="C33" s="57" t="s">
        <v>392</v>
      </c>
      <c r="D33" s="54" t="s">
        <v>2176</v>
      </c>
      <c r="E33" s="6" t="s">
        <v>553</v>
      </c>
      <c r="F33" s="19">
        <v>10000</v>
      </c>
      <c r="G33" s="24">
        <v>10026.200000000001</v>
      </c>
      <c r="H33" s="24">
        <v>1.9</v>
      </c>
      <c r="I33" s="31">
        <v>7.2350000000000003</v>
      </c>
      <c r="J33" s="31"/>
      <c r="K33" s="35" t="s">
        <v>554</v>
      </c>
    </row>
    <row r="34" spans="2:11" x14ac:dyDescent="0.25">
      <c r="B34" s="8" t="s">
        <v>1608</v>
      </c>
      <c r="C34" s="57" t="s">
        <v>710</v>
      </c>
      <c r="D34" s="54" t="s">
        <v>1609</v>
      </c>
      <c r="E34" s="6" t="s">
        <v>1462</v>
      </c>
      <c r="F34" s="19">
        <v>1000</v>
      </c>
      <c r="G34" s="24">
        <v>9997.0300000000007</v>
      </c>
      <c r="H34" s="24">
        <v>1.89</v>
      </c>
      <c r="I34" s="31">
        <v>7.4558999999999997</v>
      </c>
      <c r="J34" s="31"/>
      <c r="K34" s="35" t="s">
        <v>554</v>
      </c>
    </row>
    <row r="35" spans="2:11" x14ac:dyDescent="0.25">
      <c r="B35" s="8" t="s">
        <v>2390</v>
      </c>
      <c r="C35" s="57" t="s">
        <v>710</v>
      </c>
      <c r="D35" s="54" t="s">
        <v>2391</v>
      </c>
      <c r="E35" s="6" t="s">
        <v>2392</v>
      </c>
      <c r="F35" s="19">
        <v>950</v>
      </c>
      <c r="G35" s="24">
        <v>9220.91</v>
      </c>
      <c r="H35" s="24">
        <v>1.74</v>
      </c>
      <c r="I35" s="31">
        <v>7.4409000000000001</v>
      </c>
      <c r="J35" s="31"/>
      <c r="K35" s="35" t="s">
        <v>554</v>
      </c>
    </row>
    <row r="36" spans="2:11" x14ac:dyDescent="0.25">
      <c r="B36" s="8" t="s">
        <v>2393</v>
      </c>
      <c r="C36" s="57" t="s">
        <v>710</v>
      </c>
      <c r="D36" s="54" t="s">
        <v>2394</v>
      </c>
      <c r="E36" s="6" t="s">
        <v>1462</v>
      </c>
      <c r="F36" s="19">
        <v>750</v>
      </c>
      <c r="G36" s="24">
        <v>7456.01</v>
      </c>
      <c r="H36" s="24">
        <v>1.41</v>
      </c>
      <c r="I36" s="31">
        <v>7.4427000000000003</v>
      </c>
      <c r="J36" s="31"/>
      <c r="K36" s="35" t="s">
        <v>554</v>
      </c>
    </row>
    <row r="37" spans="2:11" x14ac:dyDescent="0.25">
      <c r="B37" s="8" t="s">
        <v>2395</v>
      </c>
      <c r="C37" s="57" t="s">
        <v>1084</v>
      </c>
      <c r="D37" s="54" t="s">
        <v>2396</v>
      </c>
      <c r="E37" s="6" t="s">
        <v>553</v>
      </c>
      <c r="F37" s="19">
        <v>650</v>
      </c>
      <c r="G37" s="24">
        <v>6399.77</v>
      </c>
      <c r="H37" s="24">
        <v>1.21</v>
      </c>
      <c r="I37" s="31">
        <v>7.3087</v>
      </c>
      <c r="J37" s="31"/>
      <c r="K37" s="35" t="s">
        <v>554</v>
      </c>
    </row>
    <row r="38" spans="2:11" x14ac:dyDescent="0.25">
      <c r="B38" s="8" t="s">
        <v>2240</v>
      </c>
      <c r="C38" s="57" t="s">
        <v>537</v>
      </c>
      <c r="D38" s="54" t="s">
        <v>2241</v>
      </c>
      <c r="E38" s="6" t="s">
        <v>553</v>
      </c>
      <c r="F38" s="19">
        <v>600</v>
      </c>
      <c r="G38" s="24">
        <v>5953.21</v>
      </c>
      <c r="H38" s="24">
        <v>1.1299999999999999</v>
      </c>
      <c r="I38" s="31">
        <v>7.2949999999999999</v>
      </c>
      <c r="J38" s="31"/>
      <c r="K38" s="35" t="s">
        <v>554</v>
      </c>
    </row>
    <row r="39" spans="2:11" x14ac:dyDescent="0.25">
      <c r="B39" s="8" t="s">
        <v>585</v>
      </c>
      <c r="C39" s="57" t="s">
        <v>560</v>
      </c>
      <c r="D39" s="54" t="s">
        <v>586</v>
      </c>
      <c r="E39" s="6" t="s">
        <v>587</v>
      </c>
      <c r="F39" s="19">
        <v>500</v>
      </c>
      <c r="G39" s="24">
        <v>5191.4399999999996</v>
      </c>
      <c r="H39" s="24">
        <v>0.98</v>
      </c>
      <c r="I39" s="31">
        <v>8.7202000000000002</v>
      </c>
      <c r="J39" s="31">
        <v>6.8277261590999991</v>
      </c>
      <c r="K39" s="35" t="s">
        <v>554</v>
      </c>
    </row>
    <row r="40" spans="2:11" x14ac:dyDescent="0.25">
      <c r="B40" s="8" t="s">
        <v>1479</v>
      </c>
      <c r="C40" s="57" t="s">
        <v>697</v>
      </c>
      <c r="D40" s="54" t="s">
        <v>1480</v>
      </c>
      <c r="E40" s="6" t="s">
        <v>699</v>
      </c>
      <c r="F40" s="19">
        <v>500</v>
      </c>
      <c r="G40" s="24">
        <v>5117.2</v>
      </c>
      <c r="H40" s="24">
        <v>0.97</v>
      </c>
      <c r="I40" s="31">
        <v>7.6616999999999997</v>
      </c>
      <c r="J40" s="31"/>
      <c r="K40" s="35"/>
    </row>
    <row r="41" spans="2:11" x14ac:dyDescent="0.25">
      <c r="B41" s="8" t="s">
        <v>2397</v>
      </c>
      <c r="C41" s="57" t="s">
        <v>105</v>
      </c>
      <c r="D41" s="54" t="s">
        <v>2398</v>
      </c>
      <c r="E41" s="6" t="s">
        <v>553</v>
      </c>
      <c r="F41" s="19">
        <v>500</v>
      </c>
      <c r="G41" s="24">
        <v>5058.59</v>
      </c>
      <c r="H41" s="24">
        <v>0.96</v>
      </c>
      <c r="I41" s="31">
        <v>7.5149999999999997</v>
      </c>
      <c r="J41" s="31"/>
      <c r="K41" s="35" t="s">
        <v>554</v>
      </c>
    </row>
    <row r="42" spans="2:11" x14ac:dyDescent="0.25">
      <c r="B42" s="8" t="s">
        <v>1463</v>
      </c>
      <c r="C42" s="57" t="s">
        <v>551</v>
      </c>
      <c r="D42" s="54" t="s">
        <v>1464</v>
      </c>
      <c r="E42" s="6" t="s">
        <v>553</v>
      </c>
      <c r="F42" s="19">
        <v>5000</v>
      </c>
      <c r="G42" s="24">
        <v>5035.46</v>
      </c>
      <c r="H42" s="24">
        <v>0.95</v>
      </c>
      <c r="I42" s="31">
        <v>7.4160000000000004</v>
      </c>
      <c r="J42" s="31"/>
      <c r="K42" s="35"/>
    </row>
    <row r="43" spans="2:11" x14ac:dyDescent="0.25">
      <c r="B43" s="8" t="s">
        <v>2399</v>
      </c>
      <c r="C43" s="57" t="s">
        <v>710</v>
      </c>
      <c r="D43" s="54" t="s">
        <v>2400</v>
      </c>
      <c r="E43" s="6" t="s">
        <v>1462</v>
      </c>
      <c r="F43" s="19">
        <v>500</v>
      </c>
      <c r="G43" s="24">
        <v>5028.4799999999996</v>
      </c>
      <c r="H43" s="24">
        <v>0.95</v>
      </c>
      <c r="I43" s="31">
        <v>7.4558</v>
      </c>
      <c r="J43" s="31"/>
      <c r="K43" s="35" t="s">
        <v>554</v>
      </c>
    </row>
    <row r="44" spans="2:11" x14ac:dyDescent="0.25">
      <c r="B44" s="8" t="s">
        <v>2401</v>
      </c>
      <c r="C44" s="57" t="s">
        <v>1541</v>
      </c>
      <c r="D44" s="54" t="s">
        <v>2402</v>
      </c>
      <c r="E44" s="6" t="s">
        <v>553</v>
      </c>
      <c r="F44" s="19">
        <v>500</v>
      </c>
      <c r="G44" s="24">
        <v>5008.75</v>
      </c>
      <c r="H44" s="24">
        <v>0.95</v>
      </c>
      <c r="I44" s="31">
        <v>7.2850000000000001</v>
      </c>
      <c r="J44" s="31"/>
      <c r="K44" s="35" t="s">
        <v>554</v>
      </c>
    </row>
    <row r="45" spans="2:11" x14ac:dyDescent="0.25">
      <c r="B45" s="8" t="s">
        <v>2403</v>
      </c>
      <c r="C45" s="57" t="s">
        <v>537</v>
      </c>
      <c r="D45" s="54" t="s">
        <v>2404</v>
      </c>
      <c r="E45" s="6" t="s">
        <v>553</v>
      </c>
      <c r="F45" s="19">
        <v>500</v>
      </c>
      <c r="G45" s="24">
        <v>4996.79</v>
      </c>
      <c r="H45" s="24">
        <v>0.95</v>
      </c>
      <c r="I45" s="31">
        <v>7.375</v>
      </c>
      <c r="J45" s="31"/>
      <c r="K45" s="35" t="s">
        <v>554</v>
      </c>
    </row>
    <row r="46" spans="2:11" x14ac:dyDescent="0.25">
      <c r="B46" s="8" t="s">
        <v>2405</v>
      </c>
      <c r="C46" s="57" t="s">
        <v>1840</v>
      </c>
      <c r="D46" s="54" t="s">
        <v>2406</v>
      </c>
      <c r="E46" s="6" t="s">
        <v>553</v>
      </c>
      <c r="F46" s="19">
        <v>500</v>
      </c>
      <c r="G46" s="24">
        <v>4983.6000000000004</v>
      </c>
      <c r="H46" s="24">
        <v>0.94</v>
      </c>
      <c r="I46" s="31">
        <v>7.28</v>
      </c>
      <c r="J46" s="31"/>
      <c r="K46" s="35" t="s">
        <v>554</v>
      </c>
    </row>
    <row r="47" spans="2:11" x14ac:dyDescent="0.25">
      <c r="B47" s="8" t="s">
        <v>559</v>
      </c>
      <c r="C47" s="57" t="s">
        <v>560</v>
      </c>
      <c r="D47" s="54" t="s">
        <v>561</v>
      </c>
      <c r="E47" s="6" t="s">
        <v>553</v>
      </c>
      <c r="F47" s="19">
        <v>500</v>
      </c>
      <c r="G47" s="24">
        <v>4830.37</v>
      </c>
      <c r="H47" s="24">
        <v>0.91</v>
      </c>
      <c r="I47" s="31">
        <v>6.7561</v>
      </c>
      <c r="J47" s="31">
        <v>7.6390185172999994</v>
      </c>
      <c r="K47" s="35" t="s">
        <v>554</v>
      </c>
    </row>
    <row r="48" spans="2:11" x14ac:dyDescent="0.25">
      <c r="B48" s="8" t="s">
        <v>2407</v>
      </c>
      <c r="C48" s="57" t="s">
        <v>1084</v>
      </c>
      <c r="D48" s="54" t="s">
        <v>2408</v>
      </c>
      <c r="E48" s="6" t="s">
        <v>553</v>
      </c>
      <c r="F48" s="19">
        <v>350</v>
      </c>
      <c r="G48" s="24">
        <v>3549.73</v>
      </c>
      <c r="H48" s="24">
        <v>0.67</v>
      </c>
      <c r="I48" s="31">
        <v>7.3236999999999997</v>
      </c>
      <c r="J48" s="31"/>
      <c r="K48" s="35" t="s">
        <v>554</v>
      </c>
    </row>
    <row r="49" spans="2:11" x14ac:dyDescent="0.25">
      <c r="B49" s="8" t="s">
        <v>2409</v>
      </c>
      <c r="C49" s="57" t="s">
        <v>392</v>
      </c>
      <c r="D49" s="54" t="s">
        <v>2410</v>
      </c>
      <c r="E49" s="6" t="s">
        <v>553</v>
      </c>
      <c r="F49" s="19">
        <v>310</v>
      </c>
      <c r="G49" s="24">
        <v>3164.01</v>
      </c>
      <c r="H49" s="24">
        <v>0.6</v>
      </c>
      <c r="I49" s="31">
        <v>7.2350000000000003</v>
      </c>
      <c r="J49" s="31"/>
      <c r="K49" s="35" t="s">
        <v>554</v>
      </c>
    </row>
    <row r="50" spans="2:11" x14ac:dyDescent="0.25">
      <c r="B50" s="8" t="s">
        <v>2411</v>
      </c>
      <c r="C50" s="57" t="s">
        <v>432</v>
      </c>
      <c r="D50" s="54" t="s">
        <v>2412</v>
      </c>
      <c r="E50" s="6" t="s">
        <v>558</v>
      </c>
      <c r="F50" s="19">
        <v>300</v>
      </c>
      <c r="G50" s="24">
        <v>3024.28</v>
      </c>
      <c r="H50" s="24">
        <v>0.56999999999999995</v>
      </c>
      <c r="I50" s="31">
        <v>7.66</v>
      </c>
      <c r="J50" s="31"/>
      <c r="K50" s="35" t="s">
        <v>554</v>
      </c>
    </row>
    <row r="51" spans="2:11" x14ac:dyDescent="0.25">
      <c r="B51" s="8" t="s">
        <v>2413</v>
      </c>
      <c r="C51" s="57" t="s">
        <v>537</v>
      </c>
      <c r="D51" s="54" t="s">
        <v>2414</v>
      </c>
      <c r="E51" s="6" t="s">
        <v>553</v>
      </c>
      <c r="F51" s="19">
        <v>1000</v>
      </c>
      <c r="G51" s="24">
        <v>3002.51</v>
      </c>
      <c r="H51" s="24">
        <v>0.56999999999999995</v>
      </c>
      <c r="I51" s="31">
        <v>7.375</v>
      </c>
      <c r="J51" s="31"/>
      <c r="K51" s="35" t="s">
        <v>554</v>
      </c>
    </row>
    <row r="52" spans="2:11" x14ac:dyDescent="0.25">
      <c r="B52" s="8" t="s">
        <v>2415</v>
      </c>
      <c r="C52" s="57" t="s">
        <v>537</v>
      </c>
      <c r="D52" s="54" t="s">
        <v>2416</v>
      </c>
      <c r="E52" s="6" t="s">
        <v>553</v>
      </c>
      <c r="F52" s="19">
        <v>290</v>
      </c>
      <c r="G52" s="24">
        <v>2963.07</v>
      </c>
      <c r="H52" s="24">
        <v>0.56000000000000005</v>
      </c>
      <c r="I52" s="31">
        <v>7.3754</v>
      </c>
      <c r="J52" s="31"/>
      <c r="K52" s="35" t="s">
        <v>554</v>
      </c>
    </row>
    <row r="53" spans="2:11" x14ac:dyDescent="0.25">
      <c r="B53" s="8" t="s">
        <v>2417</v>
      </c>
      <c r="C53" s="57" t="s">
        <v>551</v>
      </c>
      <c r="D53" s="54" t="s">
        <v>2418</v>
      </c>
      <c r="E53" s="6" t="s">
        <v>553</v>
      </c>
      <c r="F53" s="19">
        <v>250</v>
      </c>
      <c r="G53" s="24">
        <v>2494.4499999999998</v>
      </c>
      <c r="H53" s="24">
        <v>0.47</v>
      </c>
      <c r="I53" s="31">
        <v>7.4550000000000001</v>
      </c>
      <c r="J53" s="31"/>
      <c r="K53" s="35" t="s">
        <v>554</v>
      </c>
    </row>
    <row r="54" spans="2:11" x14ac:dyDescent="0.25">
      <c r="B54" s="8" t="s">
        <v>2419</v>
      </c>
      <c r="C54" s="57" t="s">
        <v>710</v>
      </c>
      <c r="D54" s="54" t="s">
        <v>2420</v>
      </c>
      <c r="E54" s="6" t="s">
        <v>1462</v>
      </c>
      <c r="F54" s="19">
        <v>250</v>
      </c>
      <c r="G54" s="24">
        <v>2489.87</v>
      </c>
      <c r="H54" s="24">
        <v>0.47</v>
      </c>
      <c r="I54" s="31">
        <v>7.4427000000000003</v>
      </c>
      <c r="J54" s="31"/>
      <c r="K54" s="35" t="s">
        <v>554</v>
      </c>
    </row>
    <row r="55" spans="2:11" x14ac:dyDescent="0.25">
      <c r="B55" s="8" t="s">
        <v>2421</v>
      </c>
      <c r="C55" s="57" t="s">
        <v>710</v>
      </c>
      <c r="D55" s="54" t="s">
        <v>2422</v>
      </c>
      <c r="E55" s="6" t="s">
        <v>1462</v>
      </c>
      <c r="F55" s="19">
        <v>250</v>
      </c>
      <c r="G55" s="24">
        <v>2480.9699999999998</v>
      </c>
      <c r="H55" s="24">
        <v>0.47</v>
      </c>
      <c r="I55" s="31">
        <v>7.4309000000000003</v>
      </c>
      <c r="J55" s="31"/>
      <c r="K55" s="35" t="s">
        <v>554</v>
      </c>
    </row>
    <row r="56" spans="2:11" x14ac:dyDescent="0.25">
      <c r="B56" s="8" t="s">
        <v>2242</v>
      </c>
      <c r="C56" s="57" t="s">
        <v>309</v>
      </c>
      <c r="D56" s="54" t="s">
        <v>2243</v>
      </c>
      <c r="E56" s="6" t="s">
        <v>553</v>
      </c>
      <c r="F56" s="19">
        <v>250</v>
      </c>
      <c r="G56" s="24">
        <v>2463.79</v>
      </c>
      <c r="H56" s="24">
        <v>0.47</v>
      </c>
      <c r="I56" s="31">
        <v>7.27</v>
      </c>
      <c r="J56" s="31"/>
      <c r="K56" s="35" t="s">
        <v>554</v>
      </c>
    </row>
    <row r="57" spans="2:11" x14ac:dyDescent="0.25">
      <c r="B57" s="8" t="s">
        <v>607</v>
      </c>
      <c r="C57" s="57" t="s">
        <v>608</v>
      </c>
      <c r="D57" s="54" t="s">
        <v>609</v>
      </c>
      <c r="E57" s="6" t="s">
        <v>553</v>
      </c>
      <c r="F57" s="19">
        <v>250</v>
      </c>
      <c r="G57" s="24">
        <v>2425.4899999999998</v>
      </c>
      <c r="H57" s="24">
        <v>0.46</v>
      </c>
      <c r="I57" s="31">
        <v>6.7628000000000004</v>
      </c>
      <c r="J57" s="31">
        <v>7.6782278865499993</v>
      </c>
      <c r="K57" s="35" t="s">
        <v>554</v>
      </c>
    </row>
    <row r="58" spans="2:11" x14ac:dyDescent="0.25">
      <c r="B58" s="8" t="s">
        <v>2423</v>
      </c>
      <c r="C58" s="57" t="s">
        <v>1840</v>
      </c>
      <c r="D58" s="54" t="s">
        <v>2424</v>
      </c>
      <c r="E58" s="6" t="s">
        <v>553</v>
      </c>
      <c r="F58" s="19">
        <v>250</v>
      </c>
      <c r="G58" s="24">
        <v>2419.41</v>
      </c>
      <c r="H58" s="24">
        <v>0.46</v>
      </c>
      <c r="I58" s="31">
        <v>7.28</v>
      </c>
      <c r="J58" s="31"/>
      <c r="K58" s="35" t="s">
        <v>554</v>
      </c>
    </row>
    <row r="59" spans="2:11" x14ac:dyDescent="0.25">
      <c r="B59" s="8" t="s">
        <v>2087</v>
      </c>
      <c r="C59" s="57" t="s">
        <v>551</v>
      </c>
      <c r="D59" s="54" t="s">
        <v>2088</v>
      </c>
      <c r="E59" s="6" t="s">
        <v>553</v>
      </c>
      <c r="F59" s="19">
        <v>250</v>
      </c>
      <c r="G59" s="24">
        <v>2414.61</v>
      </c>
      <c r="H59" s="24">
        <v>0.46</v>
      </c>
      <c r="I59" s="31">
        <v>7.4550000000000001</v>
      </c>
      <c r="J59" s="31"/>
      <c r="K59" s="35" t="s">
        <v>554</v>
      </c>
    </row>
    <row r="60" spans="2:11" x14ac:dyDescent="0.25">
      <c r="B60" s="8" t="s">
        <v>2425</v>
      </c>
      <c r="C60" s="57" t="s">
        <v>392</v>
      </c>
      <c r="D60" s="54" t="s">
        <v>2426</v>
      </c>
      <c r="E60" s="6" t="s">
        <v>553</v>
      </c>
      <c r="F60" s="19">
        <v>150</v>
      </c>
      <c r="G60" s="24">
        <v>1533.75</v>
      </c>
      <c r="H60" s="24">
        <v>0.28999999999999998</v>
      </c>
      <c r="I60" s="31">
        <v>7.2339000000000002</v>
      </c>
      <c r="J60" s="31"/>
      <c r="K60" s="35" t="s">
        <v>554</v>
      </c>
    </row>
    <row r="61" spans="2:11" x14ac:dyDescent="0.25">
      <c r="B61" s="8" t="s">
        <v>990</v>
      </c>
      <c r="C61" s="57" t="s">
        <v>697</v>
      </c>
      <c r="D61" s="54" t="s">
        <v>991</v>
      </c>
      <c r="E61" s="6" t="s">
        <v>699</v>
      </c>
      <c r="F61" s="19">
        <v>120</v>
      </c>
      <c r="G61" s="24">
        <v>1210.4100000000001</v>
      </c>
      <c r="H61" s="24">
        <v>0.23</v>
      </c>
      <c r="I61" s="31">
        <v>7.7953000000000001</v>
      </c>
      <c r="J61" s="31"/>
      <c r="K61" s="35" t="s">
        <v>554</v>
      </c>
    </row>
    <row r="62" spans="2:11" x14ac:dyDescent="0.25">
      <c r="B62" s="8" t="s">
        <v>2427</v>
      </c>
      <c r="C62" s="57" t="s">
        <v>1541</v>
      </c>
      <c r="D62" s="54" t="s">
        <v>2428</v>
      </c>
      <c r="E62" s="6" t="s">
        <v>553</v>
      </c>
      <c r="F62" s="19">
        <v>100</v>
      </c>
      <c r="G62" s="24">
        <v>1028.4000000000001</v>
      </c>
      <c r="H62" s="24">
        <v>0.19</v>
      </c>
      <c r="I62" s="31">
        <v>7.335</v>
      </c>
      <c r="J62" s="31"/>
      <c r="K62" s="35" t="s">
        <v>554</v>
      </c>
    </row>
    <row r="63" spans="2:11" x14ac:dyDescent="0.25">
      <c r="B63" s="8" t="s">
        <v>2429</v>
      </c>
      <c r="C63" s="57" t="s">
        <v>1084</v>
      </c>
      <c r="D63" s="54" t="s">
        <v>2430</v>
      </c>
      <c r="E63" s="6" t="s">
        <v>553</v>
      </c>
      <c r="F63" s="19">
        <v>100</v>
      </c>
      <c r="G63" s="24">
        <v>1018.34</v>
      </c>
      <c r="H63" s="24">
        <v>0.19</v>
      </c>
      <c r="I63" s="31">
        <v>7.3236999999999997</v>
      </c>
      <c r="J63" s="31"/>
      <c r="K63" s="35" t="s">
        <v>554</v>
      </c>
    </row>
    <row r="64" spans="2:11" x14ac:dyDescent="0.25">
      <c r="B64" s="8" t="s">
        <v>2431</v>
      </c>
      <c r="C64" s="57" t="s">
        <v>537</v>
      </c>
      <c r="D64" s="54" t="s">
        <v>2432</v>
      </c>
      <c r="E64" s="6" t="s">
        <v>553</v>
      </c>
      <c r="F64" s="19">
        <v>40</v>
      </c>
      <c r="G64" s="24">
        <v>535.41</v>
      </c>
      <c r="H64" s="24">
        <v>0.1</v>
      </c>
      <c r="I64" s="31">
        <v>7.2249999999999996</v>
      </c>
      <c r="J64" s="31"/>
      <c r="K64" s="35" t="s">
        <v>554</v>
      </c>
    </row>
    <row r="65" spans="2:11" x14ac:dyDescent="0.25">
      <c r="B65" s="8" t="s">
        <v>2433</v>
      </c>
      <c r="C65" s="57" t="s">
        <v>845</v>
      </c>
      <c r="D65" s="54" t="s">
        <v>2434</v>
      </c>
      <c r="E65" s="6" t="s">
        <v>1462</v>
      </c>
      <c r="F65" s="19">
        <v>100</v>
      </c>
      <c r="G65" s="24">
        <v>200.95</v>
      </c>
      <c r="H65" s="24">
        <v>0.04</v>
      </c>
      <c r="I65" s="31">
        <v>7.26</v>
      </c>
      <c r="J65" s="31"/>
      <c r="K65" s="35" t="s">
        <v>554</v>
      </c>
    </row>
    <row r="66" spans="2:11" x14ac:dyDescent="0.25">
      <c r="C66" s="58" t="s">
        <v>39</v>
      </c>
      <c r="D66" s="54"/>
      <c r="E66" s="6"/>
      <c r="F66" s="19"/>
      <c r="G66" s="25">
        <v>357153.24</v>
      </c>
      <c r="H66" s="25">
        <v>67.56</v>
      </c>
      <c r="I66" s="31"/>
      <c r="J66" s="31"/>
      <c r="K66" s="35"/>
    </row>
    <row r="67" spans="2:11" x14ac:dyDescent="0.25">
      <c r="C67" s="57"/>
      <c r="D67" s="54"/>
      <c r="E67" s="6"/>
      <c r="F67" s="19"/>
      <c r="G67" s="24"/>
      <c r="H67" s="24"/>
      <c r="I67" s="31"/>
      <c r="J67" s="31"/>
      <c r="K67" s="35"/>
    </row>
    <row r="68" spans="2:11" x14ac:dyDescent="0.25">
      <c r="C68" s="58" t="s">
        <v>7</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8</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9</v>
      </c>
      <c r="D72" s="54"/>
      <c r="E72" s="6"/>
      <c r="F72" s="19"/>
      <c r="G72" s="24"/>
      <c r="H72" s="24"/>
      <c r="I72" s="31"/>
      <c r="J72" s="31"/>
      <c r="K72" s="35"/>
    </row>
    <row r="73" spans="2:11" x14ac:dyDescent="0.25">
      <c r="B73" s="8" t="s">
        <v>624</v>
      </c>
      <c r="C73" s="57" t="s">
        <v>625</v>
      </c>
      <c r="D73" s="54" t="s">
        <v>626</v>
      </c>
      <c r="E73" s="6" t="s">
        <v>620</v>
      </c>
      <c r="F73" s="19">
        <v>33000000</v>
      </c>
      <c r="G73" s="24">
        <v>33616.54</v>
      </c>
      <c r="H73" s="24">
        <v>6.36</v>
      </c>
      <c r="I73" s="31">
        <v>7.1106094000000004</v>
      </c>
      <c r="J73" s="31"/>
      <c r="K73" s="35"/>
    </row>
    <row r="74" spans="2:11" x14ac:dyDescent="0.25">
      <c r="B74" s="8" t="s">
        <v>1059</v>
      </c>
      <c r="C74" s="57" t="s">
        <v>1060</v>
      </c>
      <c r="D74" s="54" t="s">
        <v>1061</v>
      </c>
      <c r="E74" s="6" t="s">
        <v>620</v>
      </c>
      <c r="F74" s="19">
        <v>17500000</v>
      </c>
      <c r="G74" s="24">
        <v>17779.46</v>
      </c>
      <c r="H74" s="24">
        <v>3.36</v>
      </c>
      <c r="I74" s="31">
        <v>7.0397027999999997</v>
      </c>
      <c r="J74" s="31"/>
      <c r="K74" s="35"/>
    </row>
    <row r="75" spans="2:11" x14ac:dyDescent="0.25">
      <c r="B75" s="8" t="s">
        <v>633</v>
      </c>
      <c r="C75" s="57" t="s">
        <v>634</v>
      </c>
      <c r="D75" s="54" t="s">
        <v>635</v>
      </c>
      <c r="E75" s="6" t="s">
        <v>620</v>
      </c>
      <c r="F75" s="19">
        <v>13500000</v>
      </c>
      <c r="G75" s="24">
        <v>13578.27</v>
      </c>
      <c r="H75" s="24">
        <v>2.57</v>
      </c>
      <c r="I75" s="31">
        <v>7.0987271999999999</v>
      </c>
      <c r="J75" s="31"/>
      <c r="K75" s="35"/>
    </row>
    <row r="76" spans="2:11" x14ac:dyDescent="0.25">
      <c r="B76" s="8" t="s">
        <v>636</v>
      </c>
      <c r="C76" s="57" t="s">
        <v>637</v>
      </c>
      <c r="D76" s="54" t="s">
        <v>638</v>
      </c>
      <c r="E76" s="6" t="s">
        <v>620</v>
      </c>
      <c r="F76" s="19">
        <v>957700</v>
      </c>
      <c r="G76" s="24">
        <v>927.02</v>
      </c>
      <c r="H76" s="24">
        <v>0.18</v>
      </c>
      <c r="I76" s="31">
        <v>6.9980818999999999</v>
      </c>
      <c r="J76" s="31"/>
      <c r="K76" s="35"/>
    </row>
    <row r="77" spans="2:11" x14ac:dyDescent="0.25">
      <c r="C77" s="58" t="s">
        <v>39</v>
      </c>
      <c r="D77" s="54"/>
      <c r="E77" s="6"/>
      <c r="F77" s="19"/>
      <c r="G77" s="25">
        <v>65901.289999999994</v>
      </c>
      <c r="H77" s="25">
        <v>12.47</v>
      </c>
      <c r="I77" s="31"/>
      <c r="J77" s="31"/>
      <c r="K77" s="35"/>
    </row>
    <row r="78" spans="2:11" x14ac:dyDescent="0.25">
      <c r="C78" s="57"/>
      <c r="D78" s="54"/>
      <c r="E78" s="6"/>
      <c r="F78" s="19"/>
      <c r="G78" s="24"/>
      <c r="H78" s="24"/>
      <c r="I78" s="31"/>
      <c r="J78" s="31"/>
      <c r="K78" s="35"/>
    </row>
    <row r="79" spans="2:11" x14ac:dyDescent="0.25">
      <c r="C79" s="59" t="s">
        <v>10</v>
      </c>
      <c r="D79" s="54"/>
      <c r="E79" s="6"/>
      <c r="F79" s="19"/>
      <c r="G79" s="24"/>
      <c r="H79" s="24"/>
      <c r="I79" s="31"/>
      <c r="J79" s="31"/>
      <c r="K79" s="35"/>
    </row>
    <row r="80" spans="2:11" x14ac:dyDescent="0.25">
      <c r="B80" s="8" t="s">
        <v>1567</v>
      </c>
      <c r="C80" s="57" t="s">
        <v>1568</v>
      </c>
      <c r="D80" s="54" t="s">
        <v>1569</v>
      </c>
      <c r="E80" s="6" t="s">
        <v>620</v>
      </c>
      <c r="F80" s="19">
        <v>12737100</v>
      </c>
      <c r="G80" s="24">
        <v>13052.09</v>
      </c>
      <c r="H80" s="24">
        <v>2.4700000000000002</v>
      </c>
      <c r="I80" s="31">
        <v>7.4739523999999999</v>
      </c>
      <c r="J80" s="31"/>
      <c r="K80" s="35"/>
    </row>
    <row r="81" spans="1:11" x14ac:dyDescent="0.25">
      <c r="B81" s="8" t="s">
        <v>2435</v>
      </c>
      <c r="C81" s="57" t="s">
        <v>2436</v>
      </c>
      <c r="D81" s="54" t="s">
        <v>2437</v>
      </c>
      <c r="E81" s="6" t="s">
        <v>620</v>
      </c>
      <c r="F81" s="19">
        <v>10000000</v>
      </c>
      <c r="G81" s="24">
        <v>10456.040000000001</v>
      </c>
      <c r="H81" s="24">
        <v>1.98</v>
      </c>
      <c r="I81" s="31">
        <v>7.5355759999999998</v>
      </c>
      <c r="J81" s="31"/>
      <c r="K81" s="35"/>
    </row>
    <row r="82" spans="1:11" x14ac:dyDescent="0.25">
      <c r="B82" s="8" t="s">
        <v>2267</v>
      </c>
      <c r="C82" s="57" t="s">
        <v>2268</v>
      </c>
      <c r="D82" s="54" t="s">
        <v>2269</v>
      </c>
      <c r="E82" s="6" t="s">
        <v>620</v>
      </c>
      <c r="F82" s="19">
        <v>10000000</v>
      </c>
      <c r="G82" s="24">
        <v>10308.75</v>
      </c>
      <c r="H82" s="24">
        <v>1.95</v>
      </c>
      <c r="I82" s="31">
        <v>7.4626340000000004</v>
      </c>
      <c r="J82" s="31"/>
      <c r="K82" s="35"/>
    </row>
    <row r="83" spans="1:11" x14ac:dyDescent="0.25">
      <c r="B83" s="8" t="s">
        <v>2107</v>
      </c>
      <c r="C83" s="57" t="s">
        <v>2108</v>
      </c>
      <c r="D83" s="54" t="s">
        <v>2109</v>
      </c>
      <c r="E83" s="6" t="s">
        <v>620</v>
      </c>
      <c r="F83" s="19">
        <v>5000000</v>
      </c>
      <c r="G83" s="24">
        <v>5039.38</v>
      </c>
      <c r="H83" s="24">
        <v>0.95</v>
      </c>
      <c r="I83" s="31">
        <v>7.2674531</v>
      </c>
      <c r="J83" s="31"/>
      <c r="K83" s="35"/>
    </row>
    <row r="84" spans="1:11" x14ac:dyDescent="0.25">
      <c r="B84" s="8" t="s">
        <v>2438</v>
      </c>
      <c r="C84" s="57" t="s">
        <v>2439</v>
      </c>
      <c r="D84" s="54" t="s">
        <v>2440</v>
      </c>
      <c r="E84" s="6" t="s">
        <v>620</v>
      </c>
      <c r="F84" s="19">
        <v>2500000</v>
      </c>
      <c r="G84" s="24">
        <v>2569.94</v>
      </c>
      <c r="H84" s="24">
        <v>0.49</v>
      </c>
      <c r="I84" s="31">
        <v>7.4580913999999998</v>
      </c>
      <c r="J84" s="31"/>
      <c r="K84" s="35"/>
    </row>
    <row r="85" spans="1:11" x14ac:dyDescent="0.25">
      <c r="B85" s="8" t="s">
        <v>2441</v>
      </c>
      <c r="C85" s="57" t="s">
        <v>2442</v>
      </c>
      <c r="D85" s="54" t="s">
        <v>2443</v>
      </c>
      <c r="E85" s="6" t="s">
        <v>620</v>
      </c>
      <c r="F85" s="19">
        <v>500000</v>
      </c>
      <c r="G85" s="24">
        <v>508.29</v>
      </c>
      <c r="H85" s="24">
        <v>0.1</v>
      </c>
      <c r="I85" s="31">
        <v>7.2221523000000003</v>
      </c>
      <c r="J85" s="31"/>
      <c r="K85" s="35"/>
    </row>
    <row r="86" spans="1:11" x14ac:dyDescent="0.25">
      <c r="C86" s="58" t="s">
        <v>39</v>
      </c>
      <c r="D86" s="54"/>
      <c r="E86" s="6"/>
      <c r="F86" s="19"/>
      <c r="G86" s="25">
        <v>41934.49</v>
      </c>
      <c r="H86" s="25">
        <v>7.94</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C89" s="59" t="s">
        <v>13</v>
      </c>
      <c r="D89" s="54"/>
      <c r="E89" s="6"/>
      <c r="F89" s="19"/>
      <c r="G89" s="24"/>
      <c r="H89" s="24"/>
      <c r="I89" s="31"/>
      <c r="J89" s="31"/>
      <c r="K89" s="35"/>
    </row>
    <row r="90" spans="1:11" x14ac:dyDescent="0.25">
      <c r="B90" s="8" t="s">
        <v>1258</v>
      </c>
      <c r="C90" s="57" t="s">
        <v>1084</v>
      </c>
      <c r="D90" s="54" t="s">
        <v>1259</v>
      </c>
      <c r="E90" s="6" t="s">
        <v>680</v>
      </c>
      <c r="F90" s="19">
        <v>1000</v>
      </c>
      <c r="G90" s="24">
        <v>4722.88</v>
      </c>
      <c r="H90" s="24">
        <v>0.89</v>
      </c>
      <c r="I90" s="31">
        <v>7.26</v>
      </c>
      <c r="J90" s="31"/>
      <c r="K90" s="35" t="s">
        <v>554</v>
      </c>
    </row>
    <row r="91" spans="1:11" x14ac:dyDescent="0.25">
      <c r="C91" s="58" t="s">
        <v>39</v>
      </c>
      <c r="D91" s="54"/>
      <c r="E91" s="6"/>
      <c r="F91" s="19"/>
      <c r="G91" s="25">
        <v>4722.88</v>
      </c>
      <c r="H91" s="25">
        <v>0.89</v>
      </c>
      <c r="I91" s="31"/>
      <c r="J91" s="31"/>
      <c r="K91" s="35"/>
    </row>
    <row r="92" spans="1:11" x14ac:dyDescent="0.25">
      <c r="C92" s="57"/>
      <c r="D92" s="54"/>
      <c r="E92" s="6"/>
      <c r="F92" s="19"/>
      <c r="G92" s="24"/>
      <c r="H92" s="24"/>
      <c r="I92" s="31"/>
      <c r="J92" s="31"/>
      <c r="K92" s="35"/>
    </row>
    <row r="93" spans="1:11" x14ac:dyDescent="0.25">
      <c r="C93" s="59" t="s">
        <v>14</v>
      </c>
      <c r="D93" s="54"/>
      <c r="E93" s="6"/>
      <c r="F93" s="19"/>
      <c r="G93" s="24"/>
      <c r="H93" s="24"/>
      <c r="I93" s="31"/>
      <c r="J93" s="31"/>
      <c r="K93" s="35"/>
    </row>
    <row r="94" spans="1:11" x14ac:dyDescent="0.25">
      <c r="B94" s="8" t="s">
        <v>2444</v>
      </c>
      <c r="C94" s="57" t="s">
        <v>1174</v>
      </c>
      <c r="D94" s="54" t="s">
        <v>2445</v>
      </c>
      <c r="E94" s="6" t="s">
        <v>1127</v>
      </c>
      <c r="F94" s="19">
        <v>4000</v>
      </c>
      <c r="G94" s="24">
        <v>19030.48</v>
      </c>
      <c r="H94" s="24">
        <v>3.6</v>
      </c>
      <c r="I94" s="31">
        <v>7.3498999999999999</v>
      </c>
      <c r="J94" s="31"/>
      <c r="K94" s="35" t="s">
        <v>554</v>
      </c>
    </row>
    <row r="95" spans="1:11" x14ac:dyDescent="0.25">
      <c r="B95" s="8" t="s">
        <v>1590</v>
      </c>
      <c r="C95" s="57" t="s">
        <v>58</v>
      </c>
      <c r="D95" s="54" t="s">
        <v>1591</v>
      </c>
      <c r="E95" s="6" t="s">
        <v>1127</v>
      </c>
      <c r="F95" s="19">
        <v>4000</v>
      </c>
      <c r="G95" s="24">
        <v>18745.259999999998</v>
      </c>
      <c r="H95" s="24">
        <v>3.55</v>
      </c>
      <c r="I95" s="31">
        <v>7.3150000000000004</v>
      </c>
      <c r="J95" s="31"/>
      <c r="K95" s="35" t="s">
        <v>554</v>
      </c>
    </row>
    <row r="96" spans="1:11" x14ac:dyDescent="0.25">
      <c r="B96" s="8" t="s">
        <v>2446</v>
      </c>
      <c r="C96" s="57" t="s">
        <v>1177</v>
      </c>
      <c r="D96" s="54" t="s">
        <v>2447</v>
      </c>
      <c r="E96" s="6" t="s">
        <v>680</v>
      </c>
      <c r="F96" s="19">
        <v>340</v>
      </c>
      <c r="G96" s="24">
        <v>1673.55</v>
      </c>
      <c r="H96" s="24">
        <v>0.32</v>
      </c>
      <c r="I96" s="31">
        <v>6.9499000000000004</v>
      </c>
      <c r="J96" s="31"/>
      <c r="K96" s="35" t="s">
        <v>554</v>
      </c>
    </row>
    <row r="97" spans="1:11" x14ac:dyDescent="0.25">
      <c r="B97" s="8" t="s">
        <v>2448</v>
      </c>
      <c r="C97" s="57" t="s">
        <v>66</v>
      </c>
      <c r="D97" s="54" t="s">
        <v>2449</v>
      </c>
      <c r="E97" s="6" t="s">
        <v>680</v>
      </c>
      <c r="F97" s="19">
        <v>300</v>
      </c>
      <c r="G97" s="24">
        <v>1452.29</v>
      </c>
      <c r="H97" s="24">
        <v>0.27</v>
      </c>
      <c r="I97" s="31">
        <v>7.18</v>
      </c>
      <c r="J97" s="31"/>
      <c r="K97" s="35" t="s">
        <v>554</v>
      </c>
    </row>
    <row r="98" spans="1:11" x14ac:dyDescent="0.25">
      <c r="B98" s="8" t="s">
        <v>2450</v>
      </c>
      <c r="C98" s="57" t="s">
        <v>710</v>
      </c>
      <c r="D98" s="54" t="s">
        <v>2451</v>
      </c>
      <c r="E98" s="6" t="s">
        <v>680</v>
      </c>
      <c r="F98" s="19">
        <v>200</v>
      </c>
      <c r="G98" s="24">
        <v>982.6</v>
      </c>
      <c r="H98" s="24">
        <v>0.19</v>
      </c>
      <c r="I98" s="31">
        <v>7.0248999999999997</v>
      </c>
      <c r="J98" s="31"/>
      <c r="K98" s="35" t="s">
        <v>554</v>
      </c>
    </row>
    <row r="99" spans="1:11" x14ac:dyDescent="0.25">
      <c r="B99" s="8" t="s">
        <v>2452</v>
      </c>
      <c r="C99" s="57" t="s">
        <v>682</v>
      </c>
      <c r="D99" s="54" t="s">
        <v>2453</v>
      </c>
      <c r="E99" s="6" t="s">
        <v>680</v>
      </c>
      <c r="F99" s="19">
        <v>200</v>
      </c>
      <c r="G99" s="24">
        <v>968.2</v>
      </c>
      <c r="H99" s="24">
        <v>0.18</v>
      </c>
      <c r="I99" s="31">
        <v>7.2651000000000003</v>
      </c>
      <c r="J99" s="31"/>
      <c r="K99" s="35" t="s">
        <v>554</v>
      </c>
    </row>
    <row r="100" spans="1:11" x14ac:dyDescent="0.25">
      <c r="C100" s="58" t="s">
        <v>39</v>
      </c>
      <c r="D100" s="54"/>
      <c r="E100" s="6"/>
      <c r="F100" s="19"/>
      <c r="G100" s="25">
        <v>42852.38</v>
      </c>
      <c r="H100" s="25">
        <v>8.11</v>
      </c>
      <c r="I100" s="31"/>
      <c r="J100" s="31"/>
      <c r="K100" s="35"/>
    </row>
    <row r="101" spans="1:11" x14ac:dyDescent="0.25">
      <c r="C101" s="57"/>
      <c r="D101" s="54"/>
      <c r="E101" s="6"/>
      <c r="F101" s="19"/>
      <c r="G101" s="24"/>
      <c r="H101" s="24"/>
      <c r="I101" s="31"/>
      <c r="J101" s="31"/>
      <c r="K101" s="35"/>
    </row>
    <row r="102" spans="1:11" x14ac:dyDescent="0.25">
      <c r="C102" s="58" t="s">
        <v>15</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18</v>
      </c>
      <c r="D108" s="54"/>
      <c r="E108" s="6"/>
      <c r="F108" s="19"/>
      <c r="G108" s="24"/>
      <c r="H108" s="24"/>
      <c r="I108" s="31"/>
      <c r="J108" s="31"/>
      <c r="K108" s="35"/>
    </row>
    <row r="109" spans="1:11" x14ac:dyDescent="0.25">
      <c r="A109" s="28"/>
      <c r="B109" s="28"/>
      <c r="C109" s="58" t="s">
        <v>19</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21</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22</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2542.11</v>
      </c>
      <c r="H118" s="24">
        <v>0.48</v>
      </c>
      <c r="I118" s="31"/>
      <c r="J118" s="31"/>
      <c r="K118" s="35"/>
    </row>
    <row r="119" spans="1:54" x14ac:dyDescent="0.25">
      <c r="C119" s="58" t="s">
        <v>39</v>
      </c>
      <c r="D119" s="54"/>
      <c r="E119" s="6"/>
      <c r="F119" s="19"/>
      <c r="G119" s="25">
        <v>2542.11</v>
      </c>
      <c r="H119" s="25">
        <v>0.48</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4815</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13420.47</v>
      </c>
      <c r="H123" s="24">
        <v>2.5499999999999998</v>
      </c>
      <c r="I123" s="31"/>
      <c r="J123" s="31"/>
      <c r="K123" s="35"/>
    </row>
    <row r="124" spans="1:54" x14ac:dyDescent="0.25">
      <c r="C124" s="58" t="s">
        <v>39</v>
      </c>
      <c r="D124" s="54"/>
      <c r="E124" s="6"/>
      <c r="F124" s="19"/>
      <c r="G124" s="25">
        <v>13420.47</v>
      </c>
      <c r="H124" s="25">
        <v>2.5499999999999998</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528526.86</v>
      </c>
      <c r="H126" s="26">
        <v>100</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6" spans="3:11" x14ac:dyDescent="0.25">
      <c r="C136" s="82" t="s">
        <v>4881</v>
      </c>
      <c r="E136" s="82" t="s">
        <v>4882</v>
      </c>
      <c r="F136" s="83"/>
    </row>
    <row r="137" spans="3:11" x14ac:dyDescent="0.25">
      <c r="E137" s="2" t="s">
        <v>4915</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IV131"/>
  <sheetViews>
    <sheetView showGridLines="0" zoomScale="90" zoomScaleNormal="90" workbookViewId="0">
      <pane ySplit="6" topLeftCell="A1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369</v>
      </c>
      <c r="J2" s="38" t="s">
        <v>4626</v>
      </c>
    </row>
    <row r="3" spans="1:54" ht="16.5" x14ac:dyDescent="0.3">
      <c r="C3" s="1" t="s">
        <v>26</v>
      </c>
      <c r="D3" s="21" t="s">
        <v>370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7416237</v>
      </c>
      <c r="G10" s="24">
        <v>70391.210000000006</v>
      </c>
      <c r="H10" s="24">
        <v>5.2</v>
      </c>
      <c r="I10" s="31"/>
      <c r="J10" s="31"/>
      <c r="K10" s="35"/>
    </row>
    <row r="11" spans="1:54" x14ac:dyDescent="0.25">
      <c r="B11" s="8" t="s">
        <v>68</v>
      </c>
      <c r="C11" s="57" t="s">
        <v>69</v>
      </c>
      <c r="D11" s="54" t="s">
        <v>70</v>
      </c>
      <c r="E11" s="6" t="s">
        <v>71</v>
      </c>
      <c r="F11" s="19">
        <v>2468968</v>
      </c>
      <c r="G11" s="24">
        <v>54456.79</v>
      </c>
      <c r="H11" s="24">
        <v>4.0199999999999996</v>
      </c>
      <c r="I11" s="31"/>
      <c r="J11" s="31"/>
      <c r="K11" s="35"/>
    </row>
    <row r="12" spans="1:54" x14ac:dyDescent="0.25">
      <c r="B12" s="8" t="s">
        <v>93</v>
      </c>
      <c r="C12" s="57" t="s">
        <v>94</v>
      </c>
      <c r="D12" s="54" t="s">
        <v>95</v>
      </c>
      <c r="E12" s="6" t="s">
        <v>96</v>
      </c>
      <c r="F12" s="19">
        <v>3088066</v>
      </c>
      <c r="G12" s="24">
        <v>54346.87</v>
      </c>
      <c r="H12" s="24">
        <v>4.01</v>
      </c>
      <c r="I12" s="31"/>
      <c r="J12" s="31"/>
      <c r="K12" s="35"/>
    </row>
    <row r="13" spans="1:54" x14ac:dyDescent="0.25">
      <c r="B13" s="8" t="s">
        <v>203</v>
      </c>
      <c r="C13" s="57" t="s">
        <v>204</v>
      </c>
      <c r="D13" s="54" t="s">
        <v>205</v>
      </c>
      <c r="E13" s="6" t="s">
        <v>206</v>
      </c>
      <c r="F13" s="19">
        <v>1937574</v>
      </c>
      <c r="G13" s="24">
        <v>47856.14</v>
      </c>
      <c r="H13" s="24">
        <v>3.54</v>
      </c>
      <c r="I13" s="31"/>
      <c r="J13" s="31"/>
      <c r="K13" s="35"/>
    </row>
    <row r="14" spans="1:54" x14ac:dyDescent="0.25">
      <c r="B14" s="8" t="s">
        <v>216</v>
      </c>
      <c r="C14" s="57" t="s">
        <v>217</v>
      </c>
      <c r="D14" s="54" t="s">
        <v>218</v>
      </c>
      <c r="E14" s="6" t="s">
        <v>219</v>
      </c>
      <c r="F14" s="19">
        <v>5563576</v>
      </c>
      <c r="G14" s="24">
        <v>47284.83</v>
      </c>
      <c r="H14" s="24">
        <v>3.49</v>
      </c>
      <c r="I14" s="31"/>
      <c r="J14" s="31"/>
      <c r="K14" s="35"/>
    </row>
    <row r="15" spans="1:54" x14ac:dyDescent="0.25">
      <c r="B15" s="8" t="s">
        <v>87</v>
      </c>
      <c r="C15" s="57" t="s">
        <v>88</v>
      </c>
      <c r="D15" s="54" t="s">
        <v>89</v>
      </c>
      <c r="E15" s="6" t="s">
        <v>86</v>
      </c>
      <c r="F15" s="19">
        <v>3415083</v>
      </c>
      <c r="G15" s="24">
        <v>45044.94</v>
      </c>
      <c r="H15" s="24">
        <v>3.33</v>
      </c>
      <c r="I15" s="31"/>
      <c r="J15" s="31"/>
      <c r="K15" s="35"/>
    </row>
    <row r="16" spans="1:54" x14ac:dyDescent="0.25">
      <c r="B16" s="8" t="s">
        <v>80</v>
      </c>
      <c r="C16" s="57" t="s">
        <v>81</v>
      </c>
      <c r="D16" s="54" t="s">
        <v>82</v>
      </c>
      <c r="E16" s="6" t="s">
        <v>60</v>
      </c>
      <c r="F16" s="19">
        <v>7685639</v>
      </c>
      <c r="G16" s="24">
        <v>44565.18</v>
      </c>
      <c r="H16" s="24">
        <v>3.29</v>
      </c>
      <c r="I16" s="31"/>
      <c r="J16" s="31"/>
      <c r="K16" s="35"/>
    </row>
    <row r="17" spans="2:11" x14ac:dyDescent="0.25">
      <c r="B17" s="8" t="s">
        <v>104</v>
      </c>
      <c r="C17" s="57" t="s">
        <v>105</v>
      </c>
      <c r="D17" s="54" t="s">
        <v>106</v>
      </c>
      <c r="E17" s="6" t="s">
        <v>60</v>
      </c>
      <c r="F17" s="19">
        <v>2641521</v>
      </c>
      <c r="G17" s="24">
        <v>42550.94</v>
      </c>
      <c r="H17" s="24">
        <v>3.14</v>
      </c>
      <c r="I17" s="31"/>
      <c r="J17" s="31"/>
      <c r="K17" s="35"/>
    </row>
    <row r="18" spans="2:11" x14ac:dyDescent="0.25">
      <c r="B18" s="8" t="s">
        <v>65</v>
      </c>
      <c r="C18" s="57" t="s">
        <v>66</v>
      </c>
      <c r="D18" s="54" t="s">
        <v>67</v>
      </c>
      <c r="E18" s="6" t="s">
        <v>60</v>
      </c>
      <c r="F18" s="19">
        <v>4492332</v>
      </c>
      <c r="G18" s="24">
        <v>41098.1</v>
      </c>
      <c r="H18" s="24">
        <v>3.04</v>
      </c>
      <c r="I18" s="31"/>
      <c r="J18" s="31"/>
      <c r="K18" s="35"/>
    </row>
    <row r="19" spans="2:11" x14ac:dyDescent="0.25">
      <c r="B19" s="8" t="s">
        <v>197</v>
      </c>
      <c r="C19" s="57" t="s">
        <v>198</v>
      </c>
      <c r="D19" s="54" t="s">
        <v>199</v>
      </c>
      <c r="E19" s="6" t="s">
        <v>172</v>
      </c>
      <c r="F19" s="19">
        <v>8836111</v>
      </c>
      <c r="G19" s="24">
        <v>39364.870000000003</v>
      </c>
      <c r="H19" s="24">
        <v>2.91</v>
      </c>
      <c r="I19" s="31"/>
      <c r="J19" s="31"/>
      <c r="K19" s="35"/>
    </row>
    <row r="20" spans="2:11" x14ac:dyDescent="0.25">
      <c r="B20" s="8" t="s">
        <v>166</v>
      </c>
      <c r="C20" s="57" t="s">
        <v>167</v>
      </c>
      <c r="D20" s="54" t="s">
        <v>168</v>
      </c>
      <c r="E20" s="6" t="s">
        <v>53</v>
      </c>
      <c r="F20" s="19">
        <v>3180741</v>
      </c>
      <c r="G20" s="24">
        <v>35482.76</v>
      </c>
      <c r="H20" s="24">
        <v>2.62</v>
      </c>
      <c r="I20" s="31"/>
      <c r="J20" s="31"/>
      <c r="K20" s="35"/>
    </row>
    <row r="21" spans="2:11" x14ac:dyDescent="0.25">
      <c r="B21" s="8" t="s">
        <v>292</v>
      </c>
      <c r="C21" s="57" t="s">
        <v>293</v>
      </c>
      <c r="D21" s="54" t="s">
        <v>294</v>
      </c>
      <c r="E21" s="6" t="s">
        <v>295</v>
      </c>
      <c r="F21" s="19">
        <v>6252617</v>
      </c>
      <c r="G21" s="24">
        <v>34476.93</v>
      </c>
      <c r="H21" s="24">
        <v>2.5499999999999998</v>
      </c>
      <c r="I21" s="31"/>
      <c r="J21" s="31"/>
      <c r="K21" s="35"/>
    </row>
    <row r="22" spans="2:11" x14ac:dyDescent="0.25">
      <c r="B22" s="8" t="s">
        <v>371</v>
      </c>
      <c r="C22" s="57" t="s">
        <v>372</v>
      </c>
      <c r="D22" s="54" t="s">
        <v>373</v>
      </c>
      <c r="E22" s="6" t="s">
        <v>374</v>
      </c>
      <c r="F22" s="19">
        <v>32193555</v>
      </c>
      <c r="G22" s="24">
        <v>33738.85</v>
      </c>
      <c r="H22" s="24">
        <v>2.4900000000000002</v>
      </c>
      <c r="I22" s="31"/>
      <c r="J22" s="31"/>
      <c r="K22" s="35"/>
    </row>
    <row r="23" spans="2:11" x14ac:dyDescent="0.25">
      <c r="B23" s="8" t="s">
        <v>54</v>
      </c>
      <c r="C23" s="57" t="s">
        <v>55</v>
      </c>
      <c r="D23" s="54" t="s">
        <v>56</v>
      </c>
      <c r="E23" s="6" t="s">
        <v>53</v>
      </c>
      <c r="F23" s="19">
        <v>2531001</v>
      </c>
      <c r="G23" s="24">
        <v>33366.19</v>
      </c>
      <c r="H23" s="24">
        <v>2.46</v>
      </c>
      <c r="I23" s="31"/>
      <c r="J23" s="31"/>
      <c r="K23" s="35"/>
    </row>
    <row r="24" spans="2:11" x14ac:dyDescent="0.25">
      <c r="B24" s="8" t="s">
        <v>155</v>
      </c>
      <c r="C24" s="57" t="s">
        <v>156</v>
      </c>
      <c r="D24" s="54" t="s">
        <v>157</v>
      </c>
      <c r="E24" s="6" t="s">
        <v>128</v>
      </c>
      <c r="F24" s="19">
        <v>3403528</v>
      </c>
      <c r="G24" s="24">
        <v>32437.32</v>
      </c>
      <c r="H24" s="24">
        <v>2.4</v>
      </c>
      <c r="I24" s="31"/>
      <c r="J24" s="31"/>
      <c r="K24" s="35"/>
    </row>
    <row r="25" spans="2:11" x14ac:dyDescent="0.25">
      <c r="B25" s="8" t="s">
        <v>375</v>
      </c>
      <c r="C25" s="57" t="s">
        <v>376</v>
      </c>
      <c r="D25" s="54" t="s">
        <v>377</v>
      </c>
      <c r="E25" s="6" t="s">
        <v>278</v>
      </c>
      <c r="F25" s="19">
        <v>6904842</v>
      </c>
      <c r="G25" s="24">
        <v>32176.560000000001</v>
      </c>
      <c r="H25" s="24">
        <v>2.38</v>
      </c>
      <c r="I25" s="31"/>
      <c r="J25" s="31"/>
      <c r="K25" s="35"/>
    </row>
    <row r="26" spans="2:11" x14ac:dyDescent="0.25">
      <c r="B26" s="8" t="s">
        <v>378</v>
      </c>
      <c r="C26" s="57" t="s">
        <v>379</v>
      </c>
      <c r="D26" s="54" t="s">
        <v>380</v>
      </c>
      <c r="E26" s="6" t="s">
        <v>64</v>
      </c>
      <c r="F26" s="19">
        <v>11249195</v>
      </c>
      <c r="G26" s="24">
        <v>31981.46</v>
      </c>
      <c r="H26" s="24">
        <v>2.36</v>
      </c>
      <c r="I26" s="31"/>
      <c r="J26" s="31"/>
      <c r="K26" s="35"/>
    </row>
    <row r="27" spans="2:11" x14ac:dyDescent="0.25">
      <c r="B27" s="8" t="s">
        <v>305</v>
      </c>
      <c r="C27" s="57" t="s">
        <v>306</v>
      </c>
      <c r="D27" s="54" t="s">
        <v>307</v>
      </c>
      <c r="E27" s="6" t="s">
        <v>60</v>
      </c>
      <c r="F27" s="19">
        <v>30472693</v>
      </c>
      <c r="G27" s="24">
        <v>26328.41</v>
      </c>
      <c r="H27" s="24">
        <v>1.94</v>
      </c>
      <c r="I27" s="31"/>
      <c r="J27" s="31"/>
      <c r="K27" s="35"/>
    </row>
    <row r="28" spans="2:11" x14ac:dyDescent="0.25">
      <c r="B28" s="8" t="s">
        <v>381</v>
      </c>
      <c r="C28" s="57" t="s">
        <v>382</v>
      </c>
      <c r="D28" s="54" t="s">
        <v>383</v>
      </c>
      <c r="E28" s="6" t="s">
        <v>206</v>
      </c>
      <c r="F28" s="19">
        <v>6991178</v>
      </c>
      <c r="G28" s="24">
        <v>25412.93</v>
      </c>
      <c r="H28" s="24">
        <v>1.88</v>
      </c>
      <c r="I28" s="31"/>
      <c r="J28" s="31"/>
      <c r="K28" s="35"/>
    </row>
    <row r="29" spans="2:11" x14ac:dyDescent="0.25">
      <c r="B29" s="8" t="s">
        <v>213</v>
      </c>
      <c r="C29" s="57" t="s">
        <v>214</v>
      </c>
      <c r="D29" s="54" t="s">
        <v>215</v>
      </c>
      <c r="E29" s="6" t="s">
        <v>96</v>
      </c>
      <c r="F29" s="19">
        <v>822894</v>
      </c>
      <c r="G29" s="24">
        <v>25219.23</v>
      </c>
      <c r="H29" s="24">
        <v>1.86</v>
      </c>
      <c r="I29" s="31"/>
      <c r="J29" s="31"/>
      <c r="K29" s="35"/>
    </row>
    <row r="30" spans="2:11" x14ac:dyDescent="0.25">
      <c r="B30" s="8" t="s">
        <v>61</v>
      </c>
      <c r="C30" s="57" t="s">
        <v>62</v>
      </c>
      <c r="D30" s="54" t="s">
        <v>63</v>
      </c>
      <c r="E30" s="6" t="s">
        <v>64</v>
      </c>
      <c r="F30" s="19">
        <v>953412</v>
      </c>
      <c r="G30" s="24">
        <v>25173.89</v>
      </c>
      <c r="H30" s="24">
        <v>1.86</v>
      </c>
      <c r="I30" s="31"/>
      <c r="J30" s="31"/>
      <c r="K30" s="35"/>
    </row>
    <row r="31" spans="2:11" x14ac:dyDescent="0.25">
      <c r="B31" s="8" t="s">
        <v>384</v>
      </c>
      <c r="C31" s="57" t="s">
        <v>385</v>
      </c>
      <c r="D31" s="54" t="s">
        <v>386</v>
      </c>
      <c r="E31" s="6" t="s">
        <v>387</v>
      </c>
      <c r="F31" s="19">
        <v>16000000</v>
      </c>
      <c r="G31" s="24">
        <v>24784</v>
      </c>
      <c r="H31" s="24">
        <v>1.83</v>
      </c>
      <c r="I31" s="31"/>
      <c r="J31" s="31"/>
      <c r="K31" s="35"/>
    </row>
    <row r="32" spans="2:11" x14ac:dyDescent="0.25">
      <c r="B32" s="8" t="s">
        <v>388</v>
      </c>
      <c r="C32" s="57" t="s">
        <v>389</v>
      </c>
      <c r="D32" s="54" t="s">
        <v>390</v>
      </c>
      <c r="E32" s="6" t="s">
        <v>79</v>
      </c>
      <c r="F32" s="19">
        <v>12931851</v>
      </c>
      <c r="G32" s="24">
        <v>23038.09</v>
      </c>
      <c r="H32" s="24">
        <v>1.7</v>
      </c>
      <c r="I32" s="31"/>
      <c r="J32" s="31"/>
      <c r="K32" s="35"/>
    </row>
    <row r="33" spans="2:11" x14ac:dyDescent="0.25">
      <c r="B33" s="8" t="s">
        <v>391</v>
      </c>
      <c r="C33" s="57" t="s">
        <v>392</v>
      </c>
      <c r="D33" s="54" t="s">
        <v>393</v>
      </c>
      <c r="E33" s="6" t="s">
        <v>295</v>
      </c>
      <c r="F33" s="19">
        <v>13000000</v>
      </c>
      <c r="G33" s="24">
        <v>22600.5</v>
      </c>
      <c r="H33" s="24">
        <v>1.67</v>
      </c>
      <c r="I33" s="31"/>
      <c r="J33" s="31"/>
      <c r="K33" s="35"/>
    </row>
    <row r="34" spans="2:11" x14ac:dyDescent="0.25">
      <c r="B34" s="8" t="s">
        <v>394</v>
      </c>
      <c r="C34" s="57" t="s">
        <v>395</v>
      </c>
      <c r="D34" s="54" t="s">
        <v>396</v>
      </c>
      <c r="E34" s="6" t="s">
        <v>128</v>
      </c>
      <c r="F34" s="19">
        <v>2687887</v>
      </c>
      <c r="G34" s="24">
        <v>21624.05</v>
      </c>
      <c r="H34" s="24">
        <v>1.6</v>
      </c>
      <c r="I34" s="31"/>
      <c r="J34" s="31"/>
      <c r="K34" s="35"/>
    </row>
    <row r="35" spans="2:11" x14ac:dyDescent="0.25">
      <c r="B35" s="8" t="s">
        <v>397</v>
      </c>
      <c r="C35" s="57" t="s">
        <v>398</v>
      </c>
      <c r="D35" s="54" t="s">
        <v>399</v>
      </c>
      <c r="E35" s="6" t="s">
        <v>86</v>
      </c>
      <c r="F35" s="19">
        <v>7599603</v>
      </c>
      <c r="G35" s="24">
        <v>20655.72</v>
      </c>
      <c r="H35" s="24">
        <v>1.53</v>
      </c>
      <c r="I35" s="31"/>
      <c r="J35" s="31"/>
      <c r="K35" s="35"/>
    </row>
    <row r="36" spans="2:11" x14ac:dyDescent="0.25">
      <c r="B36" s="8" t="s">
        <v>308</v>
      </c>
      <c r="C36" s="57" t="s">
        <v>309</v>
      </c>
      <c r="D36" s="54" t="s">
        <v>310</v>
      </c>
      <c r="E36" s="6" t="s">
        <v>206</v>
      </c>
      <c r="F36" s="19">
        <v>21641581</v>
      </c>
      <c r="G36" s="24">
        <v>19477.419999999998</v>
      </c>
      <c r="H36" s="24">
        <v>1.44</v>
      </c>
      <c r="I36" s="31"/>
      <c r="J36" s="31"/>
      <c r="K36" s="35"/>
    </row>
    <row r="37" spans="2:11" x14ac:dyDescent="0.25">
      <c r="B37" s="8" t="s">
        <v>400</v>
      </c>
      <c r="C37" s="57" t="s">
        <v>401</v>
      </c>
      <c r="D37" s="54" t="s">
        <v>402</v>
      </c>
      <c r="E37" s="6" t="s">
        <v>165</v>
      </c>
      <c r="F37" s="19">
        <v>1280000</v>
      </c>
      <c r="G37" s="24">
        <v>18778.88</v>
      </c>
      <c r="H37" s="24">
        <v>1.39</v>
      </c>
      <c r="I37" s="31"/>
      <c r="J37" s="31"/>
      <c r="K37" s="35"/>
    </row>
    <row r="38" spans="2:11" x14ac:dyDescent="0.25">
      <c r="B38" s="8" t="s">
        <v>403</v>
      </c>
      <c r="C38" s="57" t="s">
        <v>404</v>
      </c>
      <c r="D38" s="54" t="s">
        <v>405</v>
      </c>
      <c r="E38" s="6" t="s">
        <v>53</v>
      </c>
      <c r="F38" s="19">
        <v>3800000</v>
      </c>
      <c r="G38" s="24">
        <v>15338.7</v>
      </c>
      <c r="H38" s="24">
        <v>1.1299999999999999</v>
      </c>
      <c r="I38" s="31"/>
      <c r="J38" s="31"/>
      <c r="K38" s="35"/>
    </row>
    <row r="39" spans="2:11" x14ac:dyDescent="0.25">
      <c r="B39" s="8" t="s">
        <v>406</v>
      </c>
      <c r="C39" s="57" t="s">
        <v>407</v>
      </c>
      <c r="D39" s="54" t="s">
        <v>408</v>
      </c>
      <c r="E39" s="6" t="s">
        <v>121</v>
      </c>
      <c r="F39" s="19">
        <v>353619</v>
      </c>
      <c r="G39" s="24">
        <v>15244.87</v>
      </c>
      <c r="H39" s="24">
        <v>1.1299999999999999</v>
      </c>
      <c r="I39" s="31"/>
      <c r="J39" s="31"/>
      <c r="K39" s="35"/>
    </row>
    <row r="40" spans="2:11" x14ac:dyDescent="0.25">
      <c r="B40" s="8" t="s">
        <v>409</v>
      </c>
      <c r="C40" s="57" t="s">
        <v>410</v>
      </c>
      <c r="D40" s="54" t="s">
        <v>411</v>
      </c>
      <c r="E40" s="6" t="s">
        <v>191</v>
      </c>
      <c r="F40" s="19">
        <v>14000000</v>
      </c>
      <c r="G40" s="24">
        <v>14812</v>
      </c>
      <c r="H40" s="24">
        <v>1.0900000000000001</v>
      </c>
      <c r="I40" s="31"/>
      <c r="J40" s="31"/>
      <c r="K40" s="35"/>
    </row>
    <row r="41" spans="2:11" x14ac:dyDescent="0.25">
      <c r="B41" s="8" t="s">
        <v>412</v>
      </c>
      <c r="C41" s="57" t="s">
        <v>413</v>
      </c>
      <c r="D41" s="54" t="s">
        <v>414</v>
      </c>
      <c r="E41" s="6" t="s">
        <v>147</v>
      </c>
      <c r="F41" s="19">
        <v>992312</v>
      </c>
      <c r="G41" s="24">
        <v>14440.62</v>
      </c>
      <c r="H41" s="24">
        <v>1.07</v>
      </c>
      <c r="I41" s="31"/>
      <c r="J41" s="31"/>
      <c r="K41" s="35"/>
    </row>
    <row r="42" spans="2:11" x14ac:dyDescent="0.25">
      <c r="B42" s="8" t="s">
        <v>415</v>
      </c>
      <c r="C42" s="57" t="s">
        <v>416</v>
      </c>
      <c r="D42" s="54" t="s">
        <v>417</v>
      </c>
      <c r="E42" s="6" t="s">
        <v>165</v>
      </c>
      <c r="F42" s="19">
        <v>3000000</v>
      </c>
      <c r="G42" s="24">
        <v>14247</v>
      </c>
      <c r="H42" s="24">
        <v>1.05</v>
      </c>
      <c r="I42" s="31"/>
      <c r="J42" s="31"/>
      <c r="K42" s="35"/>
    </row>
    <row r="43" spans="2:11" x14ac:dyDescent="0.25">
      <c r="B43" s="8" t="s">
        <v>418</v>
      </c>
      <c r="C43" s="57" t="s">
        <v>419</v>
      </c>
      <c r="D43" s="54" t="s">
        <v>420</v>
      </c>
      <c r="E43" s="6" t="s">
        <v>86</v>
      </c>
      <c r="F43" s="19">
        <v>2670000</v>
      </c>
      <c r="G43" s="24">
        <v>14052.21</v>
      </c>
      <c r="H43" s="24">
        <v>1.04</v>
      </c>
      <c r="I43" s="31"/>
      <c r="J43" s="31"/>
      <c r="K43" s="35"/>
    </row>
    <row r="44" spans="2:11" x14ac:dyDescent="0.25">
      <c r="B44" s="8" t="s">
        <v>285</v>
      </c>
      <c r="C44" s="57" t="s">
        <v>286</v>
      </c>
      <c r="D44" s="54" t="s">
        <v>287</v>
      </c>
      <c r="E44" s="6" t="s">
        <v>143</v>
      </c>
      <c r="F44" s="19">
        <v>4000000</v>
      </c>
      <c r="G44" s="24">
        <v>13968</v>
      </c>
      <c r="H44" s="24">
        <v>1.03</v>
      </c>
      <c r="I44" s="31"/>
      <c r="J44" s="31"/>
      <c r="K44" s="35"/>
    </row>
    <row r="45" spans="2:11" x14ac:dyDescent="0.25">
      <c r="B45" s="8" t="s">
        <v>421</v>
      </c>
      <c r="C45" s="57" t="s">
        <v>422</v>
      </c>
      <c r="D45" s="54" t="s">
        <v>423</v>
      </c>
      <c r="E45" s="6" t="s">
        <v>75</v>
      </c>
      <c r="F45" s="19">
        <v>11102913</v>
      </c>
      <c r="G45" s="24">
        <v>13434.52</v>
      </c>
      <c r="H45" s="24">
        <v>0.99</v>
      </c>
      <c r="I45" s="31"/>
      <c r="J45" s="31"/>
      <c r="K45" s="35"/>
    </row>
    <row r="46" spans="2:11" x14ac:dyDescent="0.25">
      <c r="B46" s="8" t="s">
        <v>314</v>
      </c>
      <c r="C46" s="57" t="s">
        <v>315</v>
      </c>
      <c r="D46" s="54" t="s">
        <v>316</v>
      </c>
      <c r="E46" s="6" t="s">
        <v>75</v>
      </c>
      <c r="F46" s="19">
        <v>50416</v>
      </c>
      <c r="G46" s="24">
        <v>12687.29</v>
      </c>
      <c r="H46" s="24">
        <v>0.94</v>
      </c>
      <c r="I46" s="31"/>
      <c r="J46" s="31"/>
      <c r="K46" s="35"/>
    </row>
    <row r="47" spans="2:11" x14ac:dyDescent="0.25">
      <c r="B47" s="8" t="s">
        <v>424</v>
      </c>
      <c r="C47" s="57" t="s">
        <v>425</v>
      </c>
      <c r="D47" s="54" t="s">
        <v>426</v>
      </c>
      <c r="E47" s="6" t="s">
        <v>427</v>
      </c>
      <c r="F47" s="19">
        <v>6654179</v>
      </c>
      <c r="G47" s="24">
        <v>12626.3</v>
      </c>
      <c r="H47" s="24">
        <v>0.93</v>
      </c>
      <c r="I47" s="31"/>
      <c r="J47" s="31"/>
      <c r="K47" s="35"/>
    </row>
    <row r="48" spans="2:11" x14ac:dyDescent="0.25">
      <c r="B48" s="8" t="s">
        <v>428</v>
      </c>
      <c r="C48" s="57" t="s">
        <v>429</v>
      </c>
      <c r="D48" s="54" t="s">
        <v>430</v>
      </c>
      <c r="E48" s="6" t="s">
        <v>291</v>
      </c>
      <c r="F48" s="19">
        <v>2722150</v>
      </c>
      <c r="G48" s="24">
        <v>12372.17</v>
      </c>
      <c r="H48" s="24">
        <v>0.91</v>
      </c>
      <c r="I48" s="31"/>
      <c r="J48" s="31"/>
      <c r="K48" s="35"/>
    </row>
    <row r="49" spans="2:11" x14ac:dyDescent="0.25">
      <c r="B49" s="8" t="s">
        <v>431</v>
      </c>
      <c r="C49" s="57" t="s">
        <v>432</v>
      </c>
      <c r="D49" s="54" t="s">
        <v>433</v>
      </c>
      <c r="E49" s="6" t="s">
        <v>60</v>
      </c>
      <c r="F49" s="19">
        <v>22704882</v>
      </c>
      <c r="G49" s="24">
        <v>11772.48</v>
      </c>
      <c r="H49" s="24">
        <v>0.87</v>
      </c>
      <c r="I49" s="31"/>
      <c r="J49" s="31"/>
      <c r="K49" s="35"/>
    </row>
    <row r="50" spans="2:11" x14ac:dyDescent="0.25">
      <c r="B50" s="8" t="s">
        <v>269</v>
      </c>
      <c r="C50" s="57" t="s">
        <v>270</v>
      </c>
      <c r="D50" s="54" t="s">
        <v>271</v>
      </c>
      <c r="E50" s="6" t="s">
        <v>143</v>
      </c>
      <c r="F50" s="19">
        <v>1620000</v>
      </c>
      <c r="G50" s="24">
        <v>10869.39</v>
      </c>
      <c r="H50" s="24">
        <v>0.8</v>
      </c>
      <c r="I50" s="31"/>
      <c r="J50" s="31"/>
      <c r="K50" s="35"/>
    </row>
    <row r="51" spans="2:11" x14ac:dyDescent="0.25">
      <c r="B51" s="8" t="s">
        <v>434</v>
      </c>
      <c r="C51" s="57" t="s">
        <v>435</v>
      </c>
      <c r="D51" s="54" t="s">
        <v>436</v>
      </c>
      <c r="E51" s="6" t="s">
        <v>239</v>
      </c>
      <c r="F51" s="19">
        <v>1000000</v>
      </c>
      <c r="G51" s="24">
        <v>10583.5</v>
      </c>
      <c r="H51" s="24">
        <v>0.78</v>
      </c>
      <c r="I51" s="31"/>
      <c r="J51" s="31"/>
      <c r="K51" s="35"/>
    </row>
    <row r="52" spans="2:11" x14ac:dyDescent="0.25">
      <c r="B52" s="8" t="s">
        <v>437</v>
      </c>
      <c r="C52" s="57" t="s">
        <v>438</v>
      </c>
      <c r="D52" s="54" t="s">
        <v>439</v>
      </c>
      <c r="E52" s="6" t="s">
        <v>128</v>
      </c>
      <c r="F52" s="19">
        <v>147988</v>
      </c>
      <c r="G52" s="24">
        <v>10052.31</v>
      </c>
      <c r="H52" s="24">
        <v>0.74</v>
      </c>
      <c r="I52" s="31"/>
      <c r="J52" s="31"/>
      <c r="K52" s="35"/>
    </row>
    <row r="53" spans="2:11" x14ac:dyDescent="0.25">
      <c r="B53" s="8" t="s">
        <v>210</v>
      </c>
      <c r="C53" s="57" t="s">
        <v>211</v>
      </c>
      <c r="D53" s="54" t="s">
        <v>212</v>
      </c>
      <c r="E53" s="6" t="s">
        <v>75</v>
      </c>
      <c r="F53" s="19">
        <v>507752</v>
      </c>
      <c r="G53" s="24">
        <v>9023.77</v>
      </c>
      <c r="H53" s="24">
        <v>0.67</v>
      </c>
      <c r="I53" s="31"/>
      <c r="J53" s="31"/>
      <c r="K53" s="35"/>
    </row>
    <row r="54" spans="2:11" x14ac:dyDescent="0.25">
      <c r="B54" s="8" t="s">
        <v>440</v>
      </c>
      <c r="C54" s="57" t="s">
        <v>441</v>
      </c>
      <c r="D54" s="54" t="s">
        <v>442</v>
      </c>
      <c r="E54" s="6" t="s">
        <v>223</v>
      </c>
      <c r="F54" s="19">
        <v>3006883</v>
      </c>
      <c r="G54" s="24">
        <v>8099.04</v>
      </c>
      <c r="H54" s="24">
        <v>0.6</v>
      </c>
      <c r="I54" s="31"/>
      <c r="J54" s="31"/>
      <c r="K54" s="35"/>
    </row>
    <row r="55" spans="2:11" x14ac:dyDescent="0.25">
      <c r="B55" s="8" t="s">
        <v>443</v>
      </c>
      <c r="C55" s="57" t="s">
        <v>444</v>
      </c>
      <c r="D55" s="54" t="s">
        <v>445</v>
      </c>
      <c r="E55" s="6" t="s">
        <v>71</v>
      </c>
      <c r="F55" s="19">
        <v>27305620</v>
      </c>
      <c r="G55" s="24">
        <v>7809.41</v>
      </c>
      <c r="H55" s="24">
        <v>0.57999999999999996</v>
      </c>
      <c r="I55" s="31"/>
      <c r="J55" s="31"/>
      <c r="K55" s="35"/>
    </row>
    <row r="56" spans="2:11" x14ac:dyDescent="0.25">
      <c r="B56" s="8" t="s">
        <v>446</v>
      </c>
      <c r="C56" s="57" t="s">
        <v>447</v>
      </c>
      <c r="D56" s="54" t="s">
        <v>448</v>
      </c>
      <c r="E56" s="6" t="s">
        <v>278</v>
      </c>
      <c r="F56" s="19">
        <v>637813</v>
      </c>
      <c r="G56" s="24">
        <v>7539.59</v>
      </c>
      <c r="H56" s="24">
        <v>0.56000000000000005</v>
      </c>
      <c r="I56" s="31"/>
      <c r="J56" s="31"/>
      <c r="K56" s="35"/>
    </row>
    <row r="57" spans="2:11" x14ac:dyDescent="0.25">
      <c r="B57" s="8" t="s">
        <v>449</v>
      </c>
      <c r="C57" s="57" t="s">
        <v>450</v>
      </c>
      <c r="D57" s="54" t="s">
        <v>451</v>
      </c>
      <c r="E57" s="6" t="s">
        <v>128</v>
      </c>
      <c r="F57" s="19">
        <v>2024798</v>
      </c>
      <c r="G57" s="24">
        <v>7275.1</v>
      </c>
      <c r="H57" s="24">
        <v>0.54</v>
      </c>
      <c r="I57" s="31"/>
      <c r="J57" s="31"/>
      <c r="K57" s="35"/>
    </row>
    <row r="58" spans="2:11" x14ac:dyDescent="0.25">
      <c r="B58" s="8" t="s">
        <v>452</v>
      </c>
      <c r="C58" s="57" t="s">
        <v>453</v>
      </c>
      <c r="D58" s="54" t="s">
        <v>454</v>
      </c>
      <c r="E58" s="6" t="s">
        <v>455</v>
      </c>
      <c r="F58" s="19">
        <v>1578163</v>
      </c>
      <c r="G58" s="24">
        <v>7246.92</v>
      </c>
      <c r="H58" s="24">
        <v>0.54</v>
      </c>
      <c r="I58" s="31"/>
      <c r="J58" s="31"/>
      <c r="K58" s="35"/>
    </row>
    <row r="59" spans="2:11" x14ac:dyDescent="0.25">
      <c r="B59" s="8" t="s">
        <v>256</v>
      </c>
      <c r="C59" s="57" t="s">
        <v>257</v>
      </c>
      <c r="D59" s="54" t="s">
        <v>258</v>
      </c>
      <c r="E59" s="6" t="s">
        <v>223</v>
      </c>
      <c r="F59" s="19">
        <v>2165304</v>
      </c>
      <c r="G59" s="24">
        <v>5948.09</v>
      </c>
      <c r="H59" s="24">
        <v>0.44</v>
      </c>
      <c r="I59" s="31"/>
      <c r="J59" s="31"/>
      <c r="K59" s="35"/>
    </row>
    <row r="60" spans="2:11" x14ac:dyDescent="0.25">
      <c r="B60" s="8" t="s">
        <v>456</v>
      </c>
      <c r="C60" s="57" t="s">
        <v>457</v>
      </c>
      <c r="D60" s="54" t="s">
        <v>458</v>
      </c>
      <c r="E60" s="6" t="s">
        <v>136</v>
      </c>
      <c r="F60" s="19">
        <v>5223421</v>
      </c>
      <c r="G60" s="24">
        <v>5915.52</v>
      </c>
      <c r="H60" s="24">
        <v>0.44</v>
      </c>
      <c r="I60" s="31"/>
      <c r="J60" s="31"/>
      <c r="K60" s="35"/>
    </row>
    <row r="61" spans="2:11" x14ac:dyDescent="0.25">
      <c r="B61" s="8" t="s">
        <v>459</v>
      </c>
      <c r="C61" s="57" t="s">
        <v>460</v>
      </c>
      <c r="D61" s="54" t="s">
        <v>461</v>
      </c>
      <c r="E61" s="6" t="s">
        <v>278</v>
      </c>
      <c r="F61" s="19">
        <v>3821953</v>
      </c>
      <c r="G61" s="24">
        <v>4544.3</v>
      </c>
      <c r="H61" s="24">
        <v>0.34</v>
      </c>
      <c r="I61" s="31"/>
      <c r="J61" s="31"/>
      <c r="K61" s="35"/>
    </row>
    <row r="62" spans="2:11" x14ac:dyDescent="0.25">
      <c r="B62" s="8" t="s">
        <v>462</v>
      </c>
      <c r="C62" s="57" t="s">
        <v>463</v>
      </c>
      <c r="D62" s="54" t="s">
        <v>464</v>
      </c>
      <c r="E62" s="6" t="s">
        <v>121</v>
      </c>
      <c r="F62" s="19">
        <v>2046171</v>
      </c>
      <c r="G62" s="24">
        <v>4321.51</v>
      </c>
      <c r="H62" s="24">
        <v>0.32</v>
      </c>
      <c r="I62" s="31"/>
      <c r="J62" s="31"/>
      <c r="K62" s="35"/>
    </row>
    <row r="63" spans="2:11" x14ac:dyDescent="0.25">
      <c r="B63" s="8" t="s">
        <v>465</v>
      </c>
      <c r="C63" s="57" t="s">
        <v>466</v>
      </c>
      <c r="D63" s="54" t="s">
        <v>467</v>
      </c>
      <c r="E63" s="6" t="s">
        <v>117</v>
      </c>
      <c r="F63" s="19">
        <v>1520625</v>
      </c>
      <c r="G63" s="24">
        <v>4178.68</v>
      </c>
      <c r="H63" s="24">
        <v>0.31</v>
      </c>
      <c r="I63" s="31"/>
      <c r="J63" s="31"/>
      <c r="K63" s="35"/>
    </row>
    <row r="64" spans="2:11" x14ac:dyDescent="0.25">
      <c r="B64" s="8" t="s">
        <v>468</v>
      </c>
      <c r="C64" s="57" t="s">
        <v>469</v>
      </c>
      <c r="D64" s="54" t="s">
        <v>470</v>
      </c>
      <c r="E64" s="6" t="s">
        <v>471</v>
      </c>
      <c r="F64" s="19">
        <v>644199</v>
      </c>
      <c r="G64" s="24">
        <v>3903.52</v>
      </c>
      <c r="H64" s="24">
        <v>0.28999999999999998</v>
      </c>
      <c r="I64" s="31"/>
      <c r="J64" s="31"/>
      <c r="K64" s="35"/>
    </row>
    <row r="65" spans="2:11" x14ac:dyDescent="0.25">
      <c r="B65" s="8" t="s">
        <v>472</v>
      </c>
      <c r="C65" s="57" t="s">
        <v>473</v>
      </c>
      <c r="D65" s="54" t="s">
        <v>474</v>
      </c>
      <c r="E65" s="6" t="s">
        <v>147</v>
      </c>
      <c r="F65" s="19">
        <v>162553</v>
      </c>
      <c r="G65" s="24">
        <v>3603.64</v>
      </c>
      <c r="H65" s="24">
        <v>0.27</v>
      </c>
      <c r="I65" s="31"/>
      <c r="J65" s="31"/>
      <c r="K65" s="35"/>
    </row>
    <row r="66" spans="2:11" x14ac:dyDescent="0.25">
      <c r="B66" s="8" t="s">
        <v>477</v>
      </c>
      <c r="C66" s="57" t="s">
        <v>478</v>
      </c>
      <c r="D66" s="54" t="s">
        <v>479</v>
      </c>
      <c r="E66" s="6" t="s">
        <v>96</v>
      </c>
      <c r="F66" s="19">
        <v>124302</v>
      </c>
      <c r="G66" s="24">
        <v>2594.2399999999998</v>
      </c>
      <c r="H66" s="24">
        <v>0.19</v>
      </c>
      <c r="I66" s="31"/>
      <c r="J66" s="31"/>
      <c r="K66" s="35"/>
    </row>
    <row r="67" spans="2:11" x14ac:dyDescent="0.25">
      <c r="B67" s="8" t="s">
        <v>480</v>
      </c>
      <c r="C67" s="57" t="s">
        <v>481</v>
      </c>
      <c r="D67" s="54" t="s">
        <v>482</v>
      </c>
      <c r="E67" s="6" t="s">
        <v>161</v>
      </c>
      <c r="F67" s="19">
        <v>774225</v>
      </c>
      <c r="G67" s="24">
        <v>534.6</v>
      </c>
      <c r="H67" s="24">
        <v>0.04</v>
      </c>
      <c r="I67" s="31"/>
      <c r="J67" s="31"/>
      <c r="K67" s="35"/>
    </row>
    <row r="68" spans="2:11" x14ac:dyDescent="0.25">
      <c r="B68" s="8" t="s">
        <v>483</v>
      </c>
      <c r="C68" s="57" t="s">
        <v>484</v>
      </c>
      <c r="D68" s="54" t="s">
        <v>485</v>
      </c>
      <c r="E68" s="6" t="s">
        <v>75</v>
      </c>
      <c r="F68" s="19">
        <v>85062</v>
      </c>
      <c r="G68" s="24">
        <v>360.32</v>
      </c>
      <c r="H68" s="24">
        <v>0.03</v>
      </c>
      <c r="I68" s="31"/>
      <c r="J68" s="31"/>
      <c r="K68" s="35"/>
    </row>
    <row r="69" spans="2:11" x14ac:dyDescent="0.25">
      <c r="B69" s="8" t="s">
        <v>362</v>
      </c>
      <c r="C69" s="57" t="s">
        <v>363</v>
      </c>
      <c r="D69" s="54" t="s">
        <v>364</v>
      </c>
      <c r="E69" s="6" t="s">
        <v>320</v>
      </c>
      <c r="F69" s="19">
        <v>1035288</v>
      </c>
      <c r="G69" s="61">
        <v>0</v>
      </c>
      <c r="H69" s="24" t="s">
        <v>4816</v>
      </c>
      <c r="I69" s="31"/>
      <c r="J69" s="31"/>
      <c r="K69" s="35" t="s">
        <v>4854</v>
      </c>
    </row>
    <row r="70" spans="2:11" x14ac:dyDescent="0.25">
      <c r="C70" s="58" t="s">
        <v>39</v>
      </c>
      <c r="D70" s="54"/>
      <c r="E70" s="6"/>
      <c r="F70" s="19"/>
      <c r="G70" s="25">
        <f>SUM(G9:G69)</f>
        <v>1253112.6700000004</v>
      </c>
      <c r="H70" s="25">
        <f>SUM(H9:H69)</f>
        <v>92.589999999999989</v>
      </c>
      <c r="I70" s="31"/>
      <c r="J70" s="31"/>
      <c r="K70" s="35"/>
    </row>
    <row r="71" spans="2:11" x14ac:dyDescent="0.25">
      <c r="C71" s="57"/>
      <c r="D71" s="54"/>
      <c r="E71" s="6"/>
      <c r="F71" s="19"/>
      <c r="G71" s="24"/>
      <c r="H71" s="24"/>
      <c r="I71" s="31"/>
      <c r="J71" s="31"/>
      <c r="K71" s="35"/>
    </row>
    <row r="72" spans="2:11" x14ac:dyDescent="0.25">
      <c r="C72" s="58" t="s">
        <v>3</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4</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5</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6</v>
      </c>
      <c r="D78" s="54"/>
      <c r="E78" s="6"/>
      <c r="F78" s="19"/>
      <c r="G78" s="24"/>
      <c r="H78" s="24"/>
      <c r="I78" s="31"/>
      <c r="J78" s="31"/>
      <c r="K78" s="35"/>
    </row>
    <row r="79" spans="2:11" x14ac:dyDescent="0.25">
      <c r="B79" s="8" t="s">
        <v>475</v>
      </c>
      <c r="C79" s="57" t="s">
        <v>407</v>
      </c>
      <c r="D79" s="54" t="s">
        <v>476</v>
      </c>
      <c r="E79" s="6" t="s">
        <v>680</v>
      </c>
      <c r="F79" s="19">
        <v>33641972</v>
      </c>
      <c r="G79" s="24">
        <v>3425.09</v>
      </c>
      <c r="H79" s="24">
        <v>0.25</v>
      </c>
      <c r="I79" s="80">
        <v>8.6750000000000007</v>
      </c>
      <c r="J79" s="31"/>
      <c r="K79" s="35" t="s">
        <v>4845</v>
      </c>
    </row>
    <row r="80" spans="2:11" x14ac:dyDescent="0.25">
      <c r="C80" s="58" t="s">
        <v>39</v>
      </c>
      <c r="D80" s="54"/>
      <c r="E80" s="6"/>
      <c r="F80" s="19"/>
      <c r="G80" s="25">
        <f>+G79</f>
        <v>3425.09</v>
      </c>
      <c r="H80" s="25">
        <f>+H79</f>
        <v>0.25</v>
      </c>
      <c r="I80" s="31"/>
      <c r="J80" s="31"/>
      <c r="K80" s="35"/>
    </row>
    <row r="81" spans="3:11" x14ac:dyDescent="0.25">
      <c r="C81" s="57"/>
      <c r="D81" s="54"/>
      <c r="E81" s="6"/>
      <c r="F81" s="19"/>
      <c r="G81" s="24"/>
      <c r="H81" s="24"/>
      <c r="I81" s="31"/>
      <c r="J81" s="31"/>
      <c r="K81" s="35"/>
    </row>
    <row r="82" spans="3:11" x14ac:dyDescent="0.25">
      <c r="C82" s="58" t="s">
        <v>7</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8</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9</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10</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11</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13</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14</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96766.3</v>
      </c>
      <c r="H112" s="24">
        <v>7.15</v>
      </c>
      <c r="I112" s="31"/>
      <c r="J112" s="31"/>
      <c r="K112" s="35"/>
    </row>
    <row r="113" spans="1:54" x14ac:dyDescent="0.25">
      <c r="C113" s="58" t="s">
        <v>39</v>
      </c>
      <c r="D113" s="54"/>
      <c r="E113" s="6"/>
      <c r="F113" s="19"/>
      <c r="G113" s="25">
        <v>96766.3</v>
      </c>
      <c r="H113" s="25">
        <v>7.15</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4815</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461.92</v>
      </c>
      <c r="H117" s="24">
        <v>9.9999999999999985E-3</v>
      </c>
      <c r="I117" s="31"/>
      <c r="J117" s="31"/>
      <c r="K117" s="35"/>
    </row>
    <row r="118" spans="1:54" x14ac:dyDescent="0.25">
      <c r="C118" s="58" t="s">
        <v>39</v>
      </c>
      <c r="D118" s="54"/>
      <c r="E118" s="6"/>
      <c r="F118" s="19"/>
      <c r="G118" s="25">
        <v>461.92</v>
      </c>
      <c r="H118" s="25">
        <v>9.9999999999999985E-3</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1353765.98</v>
      </c>
      <c r="H120" s="26">
        <v>100.00000000000001</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82" t="s">
        <v>4881</v>
      </c>
      <c r="E130" s="82" t="s">
        <v>4882</v>
      </c>
      <c r="F130" s="83"/>
    </row>
    <row r="131" spans="3:6" x14ac:dyDescent="0.25">
      <c r="E131" s="2" t="s">
        <v>4885</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9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2454</v>
      </c>
      <c r="J2" s="38" t="s">
        <v>4626</v>
      </c>
    </row>
    <row r="3" spans="1:54" ht="16.5" x14ac:dyDescent="0.3">
      <c r="C3" s="1" t="s">
        <v>26</v>
      </c>
      <c r="D3" s="21" t="s">
        <v>2455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21000</v>
      </c>
      <c r="G10" s="24">
        <v>199.32</v>
      </c>
      <c r="H10" s="24">
        <v>6.51</v>
      </c>
      <c r="I10" s="31"/>
      <c r="J10" s="31"/>
      <c r="K10" s="35"/>
    </row>
    <row r="11" spans="1:54" x14ac:dyDescent="0.25">
      <c r="B11" s="8" t="s">
        <v>2349</v>
      </c>
      <c r="C11" s="57" t="s">
        <v>2350</v>
      </c>
      <c r="D11" s="54" t="s">
        <v>2351</v>
      </c>
      <c r="E11" s="6" t="s">
        <v>96</v>
      </c>
      <c r="F11" s="19">
        <v>8546</v>
      </c>
      <c r="G11" s="24">
        <v>197.67</v>
      </c>
      <c r="H11" s="24">
        <v>6.46</v>
      </c>
      <c r="I11" s="31"/>
      <c r="J11" s="31"/>
      <c r="K11" s="35"/>
    </row>
    <row r="12" spans="1:54" x14ac:dyDescent="0.25">
      <c r="B12" s="8" t="s">
        <v>80</v>
      </c>
      <c r="C12" s="57" t="s">
        <v>81</v>
      </c>
      <c r="D12" s="54" t="s">
        <v>82</v>
      </c>
      <c r="E12" s="6" t="s">
        <v>60</v>
      </c>
      <c r="F12" s="19">
        <v>33000</v>
      </c>
      <c r="G12" s="24">
        <v>191.35</v>
      </c>
      <c r="H12" s="24">
        <v>6.25</v>
      </c>
      <c r="I12" s="31"/>
      <c r="J12" s="31"/>
      <c r="K12" s="35"/>
    </row>
    <row r="13" spans="1:54" x14ac:dyDescent="0.25">
      <c r="B13" s="8" t="s">
        <v>749</v>
      </c>
      <c r="C13" s="57" t="s">
        <v>750</v>
      </c>
      <c r="D13" s="54" t="s">
        <v>751</v>
      </c>
      <c r="E13" s="6" t="s">
        <v>117</v>
      </c>
      <c r="F13" s="19">
        <v>13000</v>
      </c>
      <c r="G13" s="24">
        <v>187.45</v>
      </c>
      <c r="H13" s="24">
        <v>6.13</v>
      </c>
      <c r="I13" s="31"/>
      <c r="J13" s="31"/>
      <c r="K13" s="35"/>
    </row>
    <row r="14" spans="1:54" x14ac:dyDescent="0.25">
      <c r="B14" s="8" t="s">
        <v>97</v>
      </c>
      <c r="C14" s="57" t="s">
        <v>98</v>
      </c>
      <c r="D14" s="54" t="s">
        <v>99</v>
      </c>
      <c r="E14" s="6" t="s">
        <v>64</v>
      </c>
      <c r="F14" s="19">
        <v>17000</v>
      </c>
      <c r="G14" s="24">
        <v>178.65</v>
      </c>
      <c r="H14" s="24">
        <v>5.84</v>
      </c>
      <c r="I14" s="31"/>
      <c r="J14" s="31"/>
      <c r="K14" s="35"/>
    </row>
    <row r="15" spans="1:54" x14ac:dyDescent="0.25">
      <c r="B15" s="8" t="s">
        <v>216</v>
      </c>
      <c r="C15" s="57" t="s">
        <v>217</v>
      </c>
      <c r="D15" s="54" t="s">
        <v>218</v>
      </c>
      <c r="E15" s="6" t="s">
        <v>219</v>
      </c>
      <c r="F15" s="19">
        <v>20000</v>
      </c>
      <c r="G15" s="24">
        <v>169.98</v>
      </c>
      <c r="H15" s="24">
        <v>5.55</v>
      </c>
      <c r="I15" s="31"/>
      <c r="J15" s="31"/>
      <c r="K15" s="35"/>
    </row>
    <row r="16" spans="1:54" x14ac:dyDescent="0.25">
      <c r="B16" s="8" t="s">
        <v>272</v>
      </c>
      <c r="C16" s="57" t="s">
        <v>273</v>
      </c>
      <c r="D16" s="54" t="s">
        <v>274</v>
      </c>
      <c r="E16" s="6" t="s">
        <v>64</v>
      </c>
      <c r="F16" s="19">
        <v>15000</v>
      </c>
      <c r="G16" s="24">
        <v>167.33</v>
      </c>
      <c r="H16" s="24">
        <v>5.47</v>
      </c>
      <c r="I16" s="31"/>
      <c r="J16" s="31"/>
      <c r="K16" s="35"/>
    </row>
    <row r="17" spans="2:11" x14ac:dyDescent="0.25">
      <c r="B17" s="8" t="s">
        <v>125</v>
      </c>
      <c r="C17" s="57" t="s">
        <v>126</v>
      </c>
      <c r="D17" s="54" t="s">
        <v>127</v>
      </c>
      <c r="E17" s="6" t="s">
        <v>128</v>
      </c>
      <c r="F17" s="19">
        <v>4700</v>
      </c>
      <c r="G17" s="24">
        <v>161.85</v>
      </c>
      <c r="H17" s="24">
        <v>5.29</v>
      </c>
      <c r="I17" s="31"/>
      <c r="J17" s="31"/>
      <c r="K17" s="35"/>
    </row>
    <row r="18" spans="2:11" x14ac:dyDescent="0.25">
      <c r="B18" s="8" t="s">
        <v>104</v>
      </c>
      <c r="C18" s="57" t="s">
        <v>105</v>
      </c>
      <c r="D18" s="54" t="s">
        <v>106</v>
      </c>
      <c r="E18" s="6" t="s">
        <v>60</v>
      </c>
      <c r="F18" s="19">
        <v>10000</v>
      </c>
      <c r="G18" s="24">
        <v>161.09</v>
      </c>
      <c r="H18" s="24">
        <v>5.26</v>
      </c>
      <c r="I18" s="31"/>
      <c r="J18" s="31"/>
      <c r="K18" s="35"/>
    </row>
    <row r="19" spans="2:11" x14ac:dyDescent="0.25">
      <c r="B19" s="8" t="s">
        <v>743</v>
      </c>
      <c r="C19" s="57" t="s">
        <v>744</v>
      </c>
      <c r="D19" s="54" t="s">
        <v>745</v>
      </c>
      <c r="E19" s="6" t="s">
        <v>117</v>
      </c>
      <c r="F19" s="19">
        <v>2400</v>
      </c>
      <c r="G19" s="24">
        <v>153.22</v>
      </c>
      <c r="H19" s="24">
        <v>5.01</v>
      </c>
      <c r="I19" s="31"/>
      <c r="J19" s="31"/>
      <c r="K19" s="35"/>
    </row>
    <row r="20" spans="2:11" x14ac:dyDescent="0.25">
      <c r="B20" s="8" t="s">
        <v>203</v>
      </c>
      <c r="C20" s="57" t="s">
        <v>204</v>
      </c>
      <c r="D20" s="54" t="s">
        <v>205</v>
      </c>
      <c r="E20" s="6" t="s">
        <v>206</v>
      </c>
      <c r="F20" s="19">
        <v>5900</v>
      </c>
      <c r="G20" s="24">
        <v>145.72</v>
      </c>
      <c r="H20" s="24">
        <v>4.76</v>
      </c>
      <c r="I20" s="31"/>
      <c r="J20" s="31"/>
      <c r="K20" s="35"/>
    </row>
    <row r="21" spans="2:11" x14ac:dyDescent="0.25">
      <c r="B21" s="8" t="s">
        <v>518</v>
      </c>
      <c r="C21" s="57" t="s">
        <v>519</v>
      </c>
      <c r="D21" s="54" t="s">
        <v>520</v>
      </c>
      <c r="E21" s="6" t="s">
        <v>64</v>
      </c>
      <c r="F21" s="19">
        <v>2000</v>
      </c>
      <c r="G21" s="24">
        <v>139.80000000000001</v>
      </c>
      <c r="H21" s="24">
        <v>4.57</v>
      </c>
      <c r="I21" s="31"/>
      <c r="J21" s="31"/>
      <c r="K21" s="35"/>
    </row>
    <row r="22" spans="2:11" x14ac:dyDescent="0.25">
      <c r="B22" s="8" t="s">
        <v>54</v>
      </c>
      <c r="C22" s="57" t="s">
        <v>55</v>
      </c>
      <c r="D22" s="54" t="s">
        <v>56</v>
      </c>
      <c r="E22" s="6" t="s">
        <v>53</v>
      </c>
      <c r="F22" s="19">
        <v>10000</v>
      </c>
      <c r="G22" s="24">
        <v>131.83000000000001</v>
      </c>
      <c r="H22" s="24">
        <v>4.3099999999999996</v>
      </c>
      <c r="I22" s="31"/>
      <c r="J22" s="31"/>
      <c r="K22" s="35"/>
    </row>
    <row r="23" spans="2:11" x14ac:dyDescent="0.25">
      <c r="B23" s="8" t="s">
        <v>844</v>
      </c>
      <c r="C23" s="57" t="s">
        <v>845</v>
      </c>
      <c r="D23" s="54" t="s">
        <v>846</v>
      </c>
      <c r="E23" s="6" t="s">
        <v>295</v>
      </c>
      <c r="F23" s="19">
        <v>300000</v>
      </c>
      <c r="G23" s="24">
        <v>130.35</v>
      </c>
      <c r="H23" s="24">
        <v>4.26</v>
      </c>
      <c r="I23" s="31"/>
      <c r="J23" s="31"/>
      <c r="K23" s="35"/>
    </row>
    <row r="24" spans="2:11" x14ac:dyDescent="0.25">
      <c r="B24" s="8" t="s">
        <v>2336</v>
      </c>
      <c r="C24" s="57" t="s">
        <v>2337</v>
      </c>
      <c r="D24" s="54" t="s">
        <v>2338</v>
      </c>
      <c r="E24" s="6" t="s">
        <v>121</v>
      </c>
      <c r="F24" s="19">
        <v>15000</v>
      </c>
      <c r="G24" s="24">
        <v>114.95</v>
      </c>
      <c r="H24" s="24">
        <v>3.76</v>
      </c>
      <c r="I24" s="31"/>
      <c r="J24" s="31"/>
      <c r="K24" s="35"/>
    </row>
    <row r="25" spans="2:11" x14ac:dyDescent="0.25">
      <c r="B25" s="8" t="s">
        <v>288</v>
      </c>
      <c r="C25" s="57" t="s">
        <v>289</v>
      </c>
      <c r="D25" s="54" t="s">
        <v>290</v>
      </c>
      <c r="E25" s="6" t="s">
        <v>291</v>
      </c>
      <c r="F25" s="19">
        <v>7000</v>
      </c>
      <c r="G25" s="24">
        <v>112.58</v>
      </c>
      <c r="H25" s="24">
        <v>3.68</v>
      </c>
      <c r="I25" s="31"/>
      <c r="J25" s="31"/>
      <c r="K25" s="35"/>
    </row>
    <row r="26" spans="2:11" x14ac:dyDescent="0.25">
      <c r="B26" s="8" t="s">
        <v>155</v>
      </c>
      <c r="C26" s="57" t="s">
        <v>156</v>
      </c>
      <c r="D26" s="54" t="s">
        <v>157</v>
      </c>
      <c r="E26" s="6" t="s">
        <v>128</v>
      </c>
      <c r="F26" s="19">
        <v>9000</v>
      </c>
      <c r="G26" s="24">
        <v>85.77</v>
      </c>
      <c r="H26" s="24">
        <v>2.8</v>
      </c>
      <c r="I26" s="31"/>
      <c r="J26" s="31"/>
      <c r="K26" s="35"/>
    </row>
    <row r="27" spans="2:11" x14ac:dyDescent="0.25">
      <c r="B27" s="8" t="s">
        <v>446</v>
      </c>
      <c r="C27" s="57" t="s">
        <v>447</v>
      </c>
      <c r="D27" s="54" t="s">
        <v>448</v>
      </c>
      <c r="E27" s="6" t="s">
        <v>278</v>
      </c>
      <c r="F27" s="19">
        <v>7000</v>
      </c>
      <c r="G27" s="24">
        <v>82.75</v>
      </c>
      <c r="H27" s="24">
        <v>2.7</v>
      </c>
      <c r="I27" s="31"/>
      <c r="J27" s="31"/>
      <c r="K27" s="35"/>
    </row>
    <row r="28" spans="2:11" x14ac:dyDescent="0.25">
      <c r="B28" s="8" t="s">
        <v>504</v>
      </c>
      <c r="C28" s="57" t="s">
        <v>505</v>
      </c>
      <c r="D28" s="54" t="s">
        <v>506</v>
      </c>
      <c r="E28" s="6" t="s">
        <v>103</v>
      </c>
      <c r="F28" s="19">
        <v>2673</v>
      </c>
      <c r="G28" s="24">
        <v>81.040000000000006</v>
      </c>
      <c r="H28" s="24">
        <v>2.65</v>
      </c>
      <c r="I28" s="31"/>
      <c r="J28" s="31"/>
      <c r="K28" s="35"/>
    </row>
    <row r="29" spans="2:11" x14ac:dyDescent="0.25">
      <c r="B29" s="8" t="s">
        <v>428</v>
      </c>
      <c r="C29" s="57" t="s">
        <v>429</v>
      </c>
      <c r="D29" s="54" t="s">
        <v>430</v>
      </c>
      <c r="E29" s="6" t="s">
        <v>291</v>
      </c>
      <c r="F29" s="19">
        <v>17000</v>
      </c>
      <c r="G29" s="24">
        <v>77.27</v>
      </c>
      <c r="H29" s="24">
        <v>2.52</v>
      </c>
      <c r="I29" s="31"/>
      <c r="J29" s="31"/>
      <c r="K29" s="35"/>
    </row>
    <row r="30" spans="2:11" x14ac:dyDescent="0.25">
      <c r="B30" s="8" t="s">
        <v>987</v>
      </c>
      <c r="C30" s="57" t="s">
        <v>988</v>
      </c>
      <c r="D30" s="54" t="s">
        <v>989</v>
      </c>
      <c r="E30" s="6" t="s">
        <v>291</v>
      </c>
      <c r="F30" s="19">
        <v>7000</v>
      </c>
      <c r="G30" s="24">
        <v>51.19</v>
      </c>
      <c r="H30" s="24">
        <v>1.67</v>
      </c>
      <c r="I30" s="31"/>
      <c r="J30" s="31"/>
      <c r="K30" s="35"/>
    </row>
    <row r="31" spans="2:11" x14ac:dyDescent="0.25">
      <c r="B31" s="8" t="s">
        <v>2456</v>
      </c>
      <c r="C31" s="57" t="s">
        <v>2457</v>
      </c>
      <c r="D31" s="54" t="s">
        <v>2458</v>
      </c>
      <c r="E31" s="6" t="s">
        <v>96</v>
      </c>
      <c r="F31" s="19">
        <v>6000</v>
      </c>
      <c r="G31" s="24">
        <v>50.76</v>
      </c>
      <c r="H31" s="24">
        <v>1.66</v>
      </c>
      <c r="I31" s="31"/>
      <c r="J31" s="31"/>
      <c r="K31" s="35"/>
    </row>
    <row r="32" spans="2:11" x14ac:dyDescent="0.25">
      <c r="C32" s="58" t="s">
        <v>39</v>
      </c>
      <c r="D32" s="54"/>
      <c r="E32" s="6"/>
      <c r="F32" s="19"/>
      <c r="G32" s="25">
        <v>2971.92</v>
      </c>
      <c r="H32" s="25">
        <v>97.11</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84.03</v>
      </c>
      <c r="H72" s="24">
        <v>2.75</v>
      </c>
      <c r="I72" s="31"/>
      <c r="J72" s="31"/>
      <c r="K72" s="35"/>
    </row>
    <row r="73" spans="1:54" x14ac:dyDescent="0.25">
      <c r="C73" s="58" t="s">
        <v>39</v>
      </c>
      <c r="D73" s="54"/>
      <c r="E73" s="6"/>
      <c r="F73" s="19"/>
      <c r="G73" s="25">
        <v>84.03</v>
      </c>
      <c r="H73" s="25">
        <v>2.75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4815</v>
      </c>
      <c r="D76" s="54"/>
      <c r="E76" s="6"/>
      <c r="F76" s="19"/>
      <c r="G76" s="24" t="s">
        <v>2</v>
      </c>
      <c r="H76" s="24" t="s">
        <v>2</v>
      </c>
      <c r="I76" s="31"/>
      <c r="J76" s="31"/>
      <c r="K76" s="35"/>
      <c r="L76" s="3"/>
      <c r="AI76" s="3"/>
      <c r="AV76" s="3"/>
      <c r="AX76" s="3"/>
      <c r="BB76" s="3"/>
    </row>
    <row r="77" spans="1:54" x14ac:dyDescent="0.25">
      <c r="B77" s="8"/>
      <c r="C77" s="57" t="s">
        <v>40</v>
      </c>
      <c r="D77" s="54"/>
      <c r="E77" s="6"/>
      <c r="F77" s="19"/>
      <c r="G77" s="24">
        <v>4.22</v>
      </c>
      <c r="H77" s="24">
        <v>0.14000000000000001</v>
      </c>
      <c r="I77" s="31"/>
      <c r="J77" s="31"/>
      <c r="K77" s="35"/>
    </row>
    <row r="78" spans="1:54" x14ac:dyDescent="0.25">
      <c r="C78" s="58" t="s">
        <v>39</v>
      </c>
      <c r="D78" s="54"/>
      <c r="E78" s="6"/>
      <c r="F78" s="19"/>
      <c r="G78" s="25">
        <v>4.22</v>
      </c>
      <c r="H78" s="25">
        <v>0.14000000000000001</v>
      </c>
      <c r="I78" s="31"/>
      <c r="J78" s="31"/>
      <c r="K78" s="35"/>
    </row>
    <row r="79" spans="1:54" x14ac:dyDescent="0.25">
      <c r="C79" s="57"/>
      <c r="D79" s="54"/>
      <c r="E79" s="6"/>
      <c r="F79" s="19"/>
      <c r="G79" s="24"/>
      <c r="H79" s="24"/>
      <c r="I79" s="31"/>
      <c r="J79" s="31"/>
      <c r="K79" s="35"/>
    </row>
    <row r="80" spans="1:54" x14ac:dyDescent="0.25">
      <c r="C80" s="60" t="s">
        <v>41</v>
      </c>
      <c r="D80" s="55"/>
      <c r="E80" s="5"/>
      <c r="F80" s="20"/>
      <c r="G80" s="26">
        <v>3060.17</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4881</v>
      </c>
      <c r="E90" s="82" t="s">
        <v>4882</v>
      </c>
      <c r="F90" s="83"/>
    </row>
    <row r="91" spans="3:11" x14ac:dyDescent="0.25">
      <c r="E91" s="2" t="s">
        <v>4885</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94"/>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2459</v>
      </c>
      <c r="J2" s="38" t="s">
        <v>4626</v>
      </c>
    </row>
    <row r="3" spans="1:54" ht="16.5" x14ac:dyDescent="0.3">
      <c r="C3" s="1" t="s">
        <v>26</v>
      </c>
      <c r="D3" s="21" t="s">
        <v>2460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13166</v>
      </c>
      <c r="G10" s="24">
        <v>325.19</v>
      </c>
      <c r="H10" s="24">
        <v>8.57</v>
      </c>
      <c r="I10" s="31"/>
      <c r="J10" s="31"/>
      <c r="K10" s="35"/>
    </row>
    <row r="11" spans="1:54" x14ac:dyDescent="0.25">
      <c r="B11" s="8" t="s">
        <v>104</v>
      </c>
      <c r="C11" s="57" t="s">
        <v>105</v>
      </c>
      <c r="D11" s="54" t="s">
        <v>106</v>
      </c>
      <c r="E11" s="6" t="s">
        <v>60</v>
      </c>
      <c r="F11" s="19">
        <v>18950</v>
      </c>
      <c r="G11" s="24">
        <v>305.26</v>
      </c>
      <c r="H11" s="24">
        <v>8.0500000000000007</v>
      </c>
      <c r="I11" s="31"/>
      <c r="J11" s="31"/>
      <c r="K11" s="35"/>
    </row>
    <row r="12" spans="1:54" x14ac:dyDescent="0.25">
      <c r="B12" s="8" t="s">
        <v>57</v>
      </c>
      <c r="C12" s="57" t="s">
        <v>58</v>
      </c>
      <c r="D12" s="54" t="s">
        <v>59</v>
      </c>
      <c r="E12" s="6" t="s">
        <v>60</v>
      </c>
      <c r="F12" s="19">
        <v>32000</v>
      </c>
      <c r="G12" s="24">
        <v>303.73</v>
      </c>
      <c r="H12" s="24">
        <v>8.01</v>
      </c>
      <c r="I12" s="31"/>
      <c r="J12" s="31"/>
      <c r="K12" s="35"/>
    </row>
    <row r="13" spans="1:54" x14ac:dyDescent="0.25">
      <c r="B13" s="8" t="s">
        <v>247</v>
      </c>
      <c r="C13" s="57" t="s">
        <v>248</v>
      </c>
      <c r="D13" s="54" t="s">
        <v>249</v>
      </c>
      <c r="E13" s="6" t="s">
        <v>121</v>
      </c>
      <c r="F13" s="19">
        <v>6450</v>
      </c>
      <c r="G13" s="24">
        <v>184.66</v>
      </c>
      <c r="H13" s="24">
        <v>4.87</v>
      </c>
      <c r="I13" s="31"/>
      <c r="J13" s="31"/>
      <c r="K13" s="35"/>
    </row>
    <row r="14" spans="1:54" x14ac:dyDescent="0.25">
      <c r="B14" s="8" t="s">
        <v>418</v>
      </c>
      <c r="C14" s="57" t="s">
        <v>419</v>
      </c>
      <c r="D14" s="54" t="s">
        <v>420</v>
      </c>
      <c r="E14" s="6" t="s">
        <v>86</v>
      </c>
      <c r="F14" s="19">
        <v>33000</v>
      </c>
      <c r="G14" s="24">
        <v>173.68</v>
      </c>
      <c r="H14" s="24">
        <v>4.58</v>
      </c>
      <c r="I14" s="31"/>
      <c r="J14" s="31"/>
      <c r="K14" s="35"/>
    </row>
    <row r="15" spans="1:54" x14ac:dyDescent="0.25">
      <c r="B15" s="8" t="s">
        <v>54</v>
      </c>
      <c r="C15" s="57" t="s">
        <v>55</v>
      </c>
      <c r="D15" s="54" t="s">
        <v>56</v>
      </c>
      <c r="E15" s="6" t="s">
        <v>53</v>
      </c>
      <c r="F15" s="19">
        <v>12500</v>
      </c>
      <c r="G15" s="24">
        <v>164.79</v>
      </c>
      <c r="H15" s="24">
        <v>4.34</v>
      </c>
      <c r="I15" s="31"/>
      <c r="J15" s="31"/>
      <c r="K15" s="35"/>
    </row>
    <row r="16" spans="1:54" x14ac:dyDescent="0.25">
      <c r="B16" s="8" t="s">
        <v>2461</v>
      </c>
      <c r="C16" s="57" t="s">
        <v>2462</v>
      </c>
      <c r="D16" s="54" t="s">
        <v>2463</v>
      </c>
      <c r="E16" s="6" t="s">
        <v>1878</v>
      </c>
      <c r="F16" s="19">
        <v>8525</v>
      </c>
      <c r="G16" s="24">
        <v>161.91999999999999</v>
      </c>
      <c r="H16" s="24">
        <v>4.2699999999999996</v>
      </c>
      <c r="I16" s="31"/>
      <c r="J16" s="31"/>
      <c r="K16" s="35"/>
    </row>
    <row r="17" spans="2:11" x14ac:dyDescent="0.25">
      <c r="B17" s="8" t="s">
        <v>2464</v>
      </c>
      <c r="C17" s="57" t="s">
        <v>2465</v>
      </c>
      <c r="D17" s="54" t="s">
        <v>2466</v>
      </c>
      <c r="E17" s="6" t="s">
        <v>121</v>
      </c>
      <c r="F17" s="19">
        <v>14000</v>
      </c>
      <c r="G17" s="24">
        <v>157.97</v>
      </c>
      <c r="H17" s="24">
        <v>4.16</v>
      </c>
      <c r="I17" s="31"/>
      <c r="J17" s="31"/>
      <c r="K17" s="35"/>
    </row>
    <row r="18" spans="2:11" x14ac:dyDescent="0.25">
      <c r="B18" s="8" t="s">
        <v>1794</v>
      </c>
      <c r="C18" s="57" t="s">
        <v>1795</v>
      </c>
      <c r="D18" s="54" t="s">
        <v>1796</v>
      </c>
      <c r="E18" s="6" t="s">
        <v>96</v>
      </c>
      <c r="F18" s="19">
        <v>5650</v>
      </c>
      <c r="G18" s="24">
        <v>156.08000000000001</v>
      </c>
      <c r="H18" s="24">
        <v>4.1100000000000003</v>
      </c>
      <c r="I18" s="31"/>
      <c r="J18" s="31"/>
      <c r="K18" s="35"/>
    </row>
    <row r="19" spans="2:11" x14ac:dyDescent="0.25">
      <c r="B19" s="8" t="s">
        <v>80</v>
      </c>
      <c r="C19" s="57" t="s">
        <v>81</v>
      </c>
      <c r="D19" s="54" t="s">
        <v>82</v>
      </c>
      <c r="E19" s="6" t="s">
        <v>60</v>
      </c>
      <c r="F19" s="19">
        <v>25000</v>
      </c>
      <c r="G19" s="24">
        <v>144.96</v>
      </c>
      <c r="H19" s="24">
        <v>3.82</v>
      </c>
      <c r="I19" s="31"/>
      <c r="J19" s="31"/>
      <c r="K19" s="35"/>
    </row>
    <row r="20" spans="2:11" x14ac:dyDescent="0.25">
      <c r="B20" s="8" t="s">
        <v>507</v>
      </c>
      <c r="C20" s="57" t="s">
        <v>508</v>
      </c>
      <c r="D20" s="54" t="s">
        <v>509</v>
      </c>
      <c r="E20" s="6" t="s">
        <v>268</v>
      </c>
      <c r="F20" s="19">
        <v>6150</v>
      </c>
      <c r="G20" s="24">
        <v>144.69</v>
      </c>
      <c r="H20" s="24">
        <v>3.81</v>
      </c>
      <c r="I20" s="31"/>
      <c r="J20" s="31"/>
      <c r="K20" s="35"/>
    </row>
    <row r="21" spans="2:11" x14ac:dyDescent="0.25">
      <c r="B21" s="8" t="s">
        <v>495</v>
      </c>
      <c r="C21" s="57" t="s">
        <v>496</v>
      </c>
      <c r="D21" s="54" t="s">
        <v>497</v>
      </c>
      <c r="E21" s="6" t="s">
        <v>291</v>
      </c>
      <c r="F21" s="19">
        <v>16000</v>
      </c>
      <c r="G21" s="24">
        <v>144.16</v>
      </c>
      <c r="H21" s="24">
        <v>3.8</v>
      </c>
      <c r="I21" s="31"/>
      <c r="J21" s="31"/>
      <c r="K21" s="35"/>
    </row>
    <row r="22" spans="2:11" x14ac:dyDescent="0.25">
      <c r="B22" s="8" t="s">
        <v>491</v>
      </c>
      <c r="C22" s="57" t="s">
        <v>492</v>
      </c>
      <c r="D22" s="54" t="s">
        <v>493</v>
      </c>
      <c r="E22" s="6" t="s">
        <v>494</v>
      </c>
      <c r="F22" s="19">
        <v>22000</v>
      </c>
      <c r="G22" s="24">
        <v>139.59</v>
      </c>
      <c r="H22" s="24">
        <v>3.68</v>
      </c>
      <c r="I22" s="31"/>
      <c r="J22" s="31"/>
      <c r="K22" s="35"/>
    </row>
    <row r="23" spans="2:11" x14ac:dyDescent="0.25">
      <c r="B23" s="8" t="s">
        <v>824</v>
      </c>
      <c r="C23" s="57" t="s">
        <v>825</v>
      </c>
      <c r="D23" s="54" t="s">
        <v>826</v>
      </c>
      <c r="E23" s="6" t="s">
        <v>223</v>
      </c>
      <c r="F23" s="19">
        <v>15000</v>
      </c>
      <c r="G23" s="24">
        <v>134.02000000000001</v>
      </c>
      <c r="H23" s="24">
        <v>3.53</v>
      </c>
      <c r="I23" s="31"/>
      <c r="J23" s="31"/>
      <c r="K23" s="35"/>
    </row>
    <row r="24" spans="2:11" x14ac:dyDescent="0.25">
      <c r="B24" s="8" t="s">
        <v>972</v>
      </c>
      <c r="C24" s="57" t="s">
        <v>973</v>
      </c>
      <c r="D24" s="54" t="s">
        <v>974</v>
      </c>
      <c r="E24" s="6" t="s">
        <v>291</v>
      </c>
      <c r="F24" s="19">
        <v>23000</v>
      </c>
      <c r="G24" s="24">
        <v>125.5</v>
      </c>
      <c r="H24" s="24">
        <v>3.31</v>
      </c>
      <c r="I24" s="31"/>
      <c r="J24" s="31"/>
      <c r="K24" s="35"/>
    </row>
    <row r="25" spans="2:11" x14ac:dyDescent="0.25">
      <c r="B25" s="8" t="s">
        <v>140</v>
      </c>
      <c r="C25" s="57" t="s">
        <v>141</v>
      </c>
      <c r="D25" s="54" t="s">
        <v>142</v>
      </c>
      <c r="E25" s="6" t="s">
        <v>143</v>
      </c>
      <c r="F25" s="19">
        <v>5200</v>
      </c>
      <c r="G25" s="24">
        <v>123.37</v>
      </c>
      <c r="H25" s="24">
        <v>3.25</v>
      </c>
      <c r="I25" s="31"/>
      <c r="J25" s="31"/>
      <c r="K25" s="35"/>
    </row>
    <row r="26" spans="2:11" x14ac:dyDescent="0.25">
      <c r="B26" s="8" t="s">
        <v>480</v>
      </c>
      <c r="C26" s="57" t="s">
        <v>481</v>
      </c>
      <c r="D26" s="54" t="s">
        <v>482</v>
      </c>
      <c r="E26" s="6" t="s">
        <v>161</v>
      </c>
      <c r="F26" s="19">
        <v>175000</v>
      </c>
      <c r="G26" s="24">
        <v>120.84</v>
      </c>
      <c r="H26" s="24">
        <v>3.19</v>
      </c>
      <c r="I26" s="31"/>
      <c r="J26" s="31"/>
      <c r="K26" s="35"/>
    </row>
    <row r="27" spans="2:11" x14ac:dyDescent="0.25">
      <c r="B27" s="8" t="s">
        <v>530</v>
      </c>
      <c r="C27" s="57" t="s">
        <v>531</v>
      </c>
      <c r="D27" s="54" t="s">
        <v>532</v>
      </c>
      <c r="E27" s="6" t="s">
        <v>161</v>
      </c>
      <c r="F27" s="19">
        <v>9285</v>
      </c>
      <c r="G27" s="24">
        <v>119.54</v>
      </c>
      <c r="H27" s="24">
        <v>3.15</v>
      </c>
      <c r="I27" s="31"/>
      <c r="J27" s="31"/>
      <c r="K27" s="35"/>
    </row>
    <row r="28" spans="2:11" x14ac:dyDescent="0.25">
      <c r="B28" s="8" t="s">
        <v>2056</v>
      </c>
      <c r="C28" s="57" t="s">
        <v>2057</v>
      </c>
      <c r="D28" s="54" t="s">
        <v>2058</v>
      </c>
      <c r="E28" s="6" t="s">
        <v>71</v>
      </c>
      <c r="F28" s="19">
        <v>20000</v>
      </c>
      <c r="G28" s="24">
        <v>116.95</v>
      </c>
      <c r="H28" s="24">
        <v>3.08</v>
      </c>
      <c r="I28" s="31"/>
      <c r="J28" s="31"/>
      <c r="K28" s="35"/>
    </row>
    <row r="29" spans="2:11" x14ac:dyDescent="0.25">
      <c r="B29" s="8" t="s">
        <v>882</v>
      </c>
      <c r="C29" s="57" t="s">
        <v>883</v>
      </c>
      <c r="D29" s="54" t="s">
        <v>884</v>
      </c>
      <c r="E29" s="6" t="s">
        <v>128</v>
      </c>
      <c r="F29" s="19">
        <v>17750</v>
      </c>
      <c r="G29" s="24">
        <v>116.9</v>
      </c>
      <c r="H29" s="24">
        <v>3.08</v>
      </c>
      <c r="I29" s="31"/>
      <c r="J29" s="31"/>
      <c r="K29" s="35"/>
    </row>
    <row r="30" spans="2:11" x14ac:dyDescent="0.25">
      <c r="B30" s="8" t="s">
        <v>166</v>
      </c>
      <c r="C30" s="57" t="s">
        <v>167</v>
      </c>
      <c r="D30" s="54" t="s">
        <v>168</v>
      </c>
      <c r="E30" s="6" t="s">
        <v>53</v>
      </c>
      <c r="F30" s="19">
        <v>10250</v>
      </c>
      <c r="G30" s="24">
        <v>114.34</v>
      </c>
      <c r="H30" s="24">
        <v>3.01</v>
      </c>
      <c r="I30" s="31"/>
      <c r="J30" s="31"/>
      <c r="K30" s="35"/>
    </row>
    <row r="31" spans="2:11" x14ac:dyDescent="0.25">
      <c r="B31" s="8" t="s">
        <v>1797</v>
      </c>
      <c r="C31" s="57" t="s">
        <v>1798</v>
      </c>
      <c r="D31" s="54" t="s">
        <v>1799</v>
      </c>
      <c r="E31" s="6" t="s">
        <v>455</v>
      </c>
      <c r="F31" s="19">
        <v>44263</v>
      </c>
      <c r="G31" s="24">
        <v>110.24</v>
      </c>
      <c r="H31" s="24">
        <v>2.91</v>
      </c>
      <c r="I31" s="31"/>
      <c r="J31" s="31"/>
      <c r="K31" s="35"/>
    </row>
    <row r="32" spans="2:11" x14ac:dyDescent="0.25">
      <c r="B32" s="8" t="s">
        <v>125</v>
      </c>
      <c r="C32" s="57" t="s">
        <v>126</v>
      </c>
      <c r="D32" s="54" t="s">
        <v>127</v>
      </c>
      <c r="E32" s="6" t="s">
        <v>128</v>
      </c>
      <c r="F32" s="19">
        <v>250</v>
      </c>
      <c r="G32" s="24">
        <v>8.61</v>
      </c>
      <c r="H32" s="24">
        <v>0.23</v>
      </c>
      <c r="I32" s="31"/>
      <c r="J32" s="31"/>
      <c r="K32" s="35"/>
    </row>
    <row r="33" spans="2:11" x14ac:dyDescent="0.25">
      <c r="B33" s="8" t="s">
        <v>1496</v>
      </c>
      <c r="C33" s="57" t="s">
        <v>217</v>
      </c>
      <c r="D33" s="54" t="s">
        <v>1497</v>
      </c>
      <c r="E33" s="6" t="s">
        <v>219</v>
      </c>
      <c r="F33" s="19">
        <v>1107</v>
      </c>
      <c r="G33" s="24">
        <v>5.04</v>
      </c>
      <c r="H33" s="24">
        <v>0.13</v>
      </c>
      <c r="I33" s="31"/>
      <c r="J33" s="31"/>
      <c r="K33" s="35" t="s">
        <v>1498</v>
      </c>
    </row>
    <row r="34" spans="2:11" x14ac:dyDescent="0.25">
      <c r="B34" s="8" t="s">
        <v>501</v>
      </c>
      <c r="C34" s="57" t="s">
        <v>502</v>
      </c>
      <c r="D34" s="54" t="s">
        <v>503</v>
      </c>
      <c r="E34" s="6" t="s">
        <v>96</v>
      </c>
      <c r="F34" s="19">
        <v>50</v>
      </c>
      <c r="G34" s="24">
        <v>1.93</v>
      </c>
      <c r="H34" s="24">
        <v>0.05</v>
      </c>
      <c r="I34" s="31"/>
      <c r="J34" s="31"/>
      <c r="K34" s="35"/>
    </row>
    <row r="35" spans="2:11" x14ac:dyDescent="0.25">
      <c r="C35" s="58" t="s">
        <v>39</v>
      </c>
      <c r="D35" s="54"/>
      <c r="E35" s="6"/>
      <c r="F35" s="19"/>
      <c r="G35" s="25">
        <v>3603.96</v>
      </c>
      <c r="H35" s="25">
        <v>94.99</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183.99</v>
      </c>
      <c r="H75" s="24">
        <v>4.8499999999999996</v>
      </c>
      <c r="I75" s="31"/>
      <c r="J75" s="31"/>
      <c r="K75" s="35"/>
    </row>
    <row r="76" spans="1:54" x14ac:dyDescent="0.25">
      <c r="C76" s="58" t="s">
        <v>39</v>
      </c>
      <c r="D76" s="54"/>
      <c r="E76" s="6"/>
      <c r="F76" s="19"/>
      <c r="G76" s="25">
        <v>183.99</v>
      </c>
      <c r="H76" s="25">
        <v>4.8499999999999996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4815</v>
      </c>
      <c r="D79" s="54"/>
      <c r="E79" s="6"/>
      <c r="F79" s="19"/>
      <c r="G79" s="24" t="s">
        <v>2</v>
      </c>
      <c r="H79" s="24" t="s">
        <v>2</v>
      </c>
      <c r="I79" s="31"/>
      <c r="J79" s="31"/>
      <c r="K79" s="35"/>
      <c r="L79" s="3"/>
      <c r="AI79" s="3"/>
      <c r="AV79" s="3"/>
      <c r="AX79" s="3"/>
      <c r="BB79" s="3"/>
    </row>
    <row r="80" spans="1:54" x14ac:dyDescent="0.25">
      <c r="B80" s="8"/>
      <c r="C80" s="57" t="s">
        <v>40</v>
      </c>
      <c r="D80" s="54"/>
      <c r="E80" s="6"/>
      <c r="F80" s="19"/>
      <c r="G80" s="24">
        <v>5.52</v>
      </c>
      <c r="H80" s="24">
        <v>0.16</v>
      </c>
      <c r="I80" s="31"/>
      <c r="J80" s="31"/>
      <c r="K80" s="35"/>
    </row>
    <row r="81" spans="3:11" x14ac:dyDescent="0.25">
      <c r="C81" s="58" t="s">
        <v>39</v>
      </c>
      <c r="D81" s="54"/>
      <c r="E81" s="6"/>
      <c r="F81" s="19"/>
      <c r="G81" s="25">
        <v>5.52</v>
      </c>
      <c r="H81" s="25">
        <v>0.16</v>
      </c>
      <c r="I81" s="31"/>
      <c r="J81" s="31"/>
      <c r="K81" s="35"/>
    </row>
    <row r="82" spans="3:11" x14ac:dyDescent="0.25">
      <c r="C82" s="57"/>
      <c r="D82" s="54"/>
      <c r="E82" s="6"/>
      <c r="F82" s="19"/>
      <c r="G82" s="24"/>
      <c r="H82" s="24"/>
      <c r="I82" s="31"/>
      <c r="J82" s="31"/>
      <c r="K82" s="35"/>
    </row>
    <row r="83" spans="3:11" x14ac:dyDescent="0.25">
      <c r="C83" s="60" t="s">
        <v>41</v>
      </c>
      <c r="D83" s="55"/>
      <c r="E83" s="5"/>
      <c r="F83" s="20"/>
      <c r="G83" s="26">
        <v>3793.47</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4881</v>
      </c>
      <c r="E93" s="82" t="s">
        <v>4882</v>
      </c>
      <c r="F93" s="83"/>
    </row>
    <row r="94" spans="3:11" x14ac:dyDescent="0.25">
      <c r="E94" s="2" t="s">
        <v>4885</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94"/>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2467</v>
      </c>
      <c r="J2" s="38" t="s">
        <v>4626</v>
      </c>
    </row>
    <row r="3" spans="1:54" ht="16.5" x14ac:dyDescent="0.3">
      <c r="C3" s="1" t="s">
        <v>26</v>
      </c>
      <c r="D3" s="21" t="s">
        <v>2468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60</v>
      </c>
      <c r="F10" s="19">
        <v>16094</v>
      </c>
      <c r="G10" s="24">
        <v>259.25</v>
      </c>
      <c r="H10" s="24">
        <v>8.26</v>
      </c>
      <c r="I10" s="31"/>
      <c r="J10" s="31"/>
      <c r="K10" s="35"/>
    </row>
    <row r="11" spans="1:54" x14ac:dyDescent="0.25">
      <c r="B11" s="8" t="s">
        <v>203</v>
      </c>
      <c r="C11" s="57" t="s">
        <v>204</v>
      </c>
      <c r="D11" s="54" t="s">
        <v>205</v>
      </c>
      <c r="E11" s="6" t="s">
        <v>206</v>
      </c>
      <c r="F11" s="19">
        <v>9783</v>
      </c>
      <c r="G11" s="24">
        <v>241.63</v>
      </c>
      <c r="H11" s="24">
        <v>7.7</v>
      </c>
      <c r="I11" s="31"/>
      <c r="J11" s="31"/>
      <c r="K11" s="35"/>
    </row>
    <row r="12" spans="1:54" x14ac:dyDescent="0.25">
      <c r="B12" s="8" t="s">
        <v>57</v>
      </c>
      <c r="C12" s="57" t="s">
        <v>58</v>
      </c>
      <c r="D12" s="54" t="s">
        <v>59</v>
      </c>
      <c r="E12" s="6" t="s">
        <v>60</v>
      </c>
      <c r="F12" s="19">
        <v>25000</v>
      </c>
      <c r="G12" s="24">
        <v>237.29</v>
      </c>
      <c r="H12" s="24">
        <v>7.56</v>
      </c>
      <c r="I12" s="31"/>
      <c r="J12" s="31"/>
      <c r="K12" s="35"/>
    </row>
    <row r="13" spans="1:54" x14ac:dyDescent="0.25">
      <c r="B13" s="8" t="s">
        <v>247</v>
      </c>
      <c r="C13" s="57" t="s">
        <v>248</v>
      </c>
      <c r="D13" s="54" t="s">
        <v>249</v>
      </c>
      <c r="E13" s="6" t="s">
        <v>121</v>
      </c>
      <c r="F13" s="19">
        <v>5450</v>
      </c>
      <c r="G13" s="24">
        <v>156.03</v>
      </c>
      <c r="H13" s="24">
        <v>4.97</v>
      </c>
      <c r="I13" s="31"/>
      <c r="J13" s="31"/>
      <c r="K13" s="35"/>
    </row>
    <row r="14" spans="1:54" x14ac:dyDescent="0.25">
      <c r="B14" s="8" t="s">
        <v>54</v>
      </c>
      <c r="C14" s="57" t="s">
        <v>55</v>
      </c>
      <c r="D14" s="54" t="s">
        <v>56</v>
      </c>
      <c r="E14" s="6" t="s">
        <v>53</v>
      </c>
      <c r="F14" s="19">
        <v>11000</v>
      </c>
      <c r="G14" s="24">
        <v>145.01</v>
      </c>
      <c r="H14" s="24">
        <v>4.62</v>
      </c>
      <c r="I14" s="31"/>
      <c r="J14" s="31"/>
      <c r="K14" s="35"/>
    </row>
    <row r="15" spans="1:54" x14ac:dyDescent="0.25">
      <c r="B15" s="8" t="s">
        <v>2461</v>
      </c>
      <c r="C15" s="57" t="s">
        <v>2462</v>
      </c>
      <c r="D15" s="54" t="s">
        <v>2463</v>
      </c>
      <c r="E15" s="6" t="s">
        <v>1878</v>
      </c>
      <c r="F15" s="19">
        <v>7343</v>
      </c>
      <c r="G15" s="24">
        <v>139.47</v>
      </c>
      <c r="H15" s="24">
        <v>4.4400000000000004</v>
      </c>
      <c r="I15" s="31"/>
      <c r="J15" s="31"/>
      <c r="K15" s="35"/>
    </row>
    <row r="16" spans="1:54" x14ac:dyDescent="0.25">
      <c r="B16" s="8" t="s">
        <v>2464</v>
      </c>
      <c r="C16" s="57" t="s">
        <v>2465</v>
      </c>
      <c r="D16" s="54" t="s">
        <v>2466</v>
      </c>
      <c r="E16" s="6" t="s">
        <v>121</v>
      </c>
      <c r="F16" s="19">
        <v>12000</v>
      </c>
      <c r="G16" s="24">
        <v>135.4</v>
      </c>
      <c r="H16" s="24">
        <v>4.32</v>
      </c>
      <c r="I16" s="31"/>
      <c r="J16" s="31"/>
      <c r="K16" s="35"/>
    </row>
    <row r="17" spans="2:11" x14ac:dyDescent="0.25">
      <c r="B17" s="8" t="s">
        <v>507</v>
      </c>
      <c r="C17" s="57" t="s">
        <v>508</v>
      </c>
      <c r="D17" s="54" t="s">
        <v>509</v>
      </c>
      <c r="E17" s="6" t="s">
        <v>268</v>
      </c>
      <c r="F17" s="19">
        <v>5400</v>
      </c>
      <c r="G17" s="24">
        <v>127.05</v>
      </c>
      <c r="H17" s="24">
        <v>4.05</v>
      </c>
      <c r="I17" s="31"/>
      <c r="J17" s="31"/>
      <c r="K17" s="35"/>
    </row>
    <row r="18" spans="2:11" x14ac:dyDescent="0.25">
      <c r="B18" s="8" t="s">
        <v>80</v>
      </c>
      <c r="C18" s="57" t="s">
        <v>81</v>
      </c>
      <c r="D18" s="54" t="s">
        <v>82</v>
      </c>
      <c r="E18" s="6" t="s">
        <v>60</v>
      </c>
      <c r="F18" s="19">
        <v>21000</v>
      </c>
      <c r="G18" s="24">
        <v>121.77</v>
      </c>
      <c r="H18" s="24">
        <v>3.88</v>
      </c>
      <c r="I18" s="31"/>
      <c r="J18" s="31"/>
      <c r="K18" s="35"/>
    </row>
    <row r="19" spans="2:11" x14ac:dyDescent="0.25">
      <c r="B19" s="8" t="s">
        <v>495</v>
      </c>
      <c r="C19" s="57" t="s">
        <v>496</v>
      </c>
      <c r="D19" s="54" t="s">
        <v>497</v>
      </c>
      <c r="E19" s="6" t="s">
        <v>291</v>
      </c>
      <c r="F19" s="19">
        <v>13500</v>
      </c>
      <c r="G19" s="24">
        <v>121.64</v>
      </c>
      <c r="H19" s="24">
        <v>3.88</v>
      </c>
      <c r="I19" s="31"/>
      <c r="J19" s="31"/>
      <c r="K19" s="35"/>
    </row>
    <row r="20" spans="2:11" x14ac:dyDescent="0.25">
      <c r="B20" s="8" t="s">
        <v>491</v>
      </c>
      <c r="C20" s="57" t="s">
        <v>492</v>
      </c>
      <c r="D20" s="54" t="s">
        <v>493</v>
      </c>
      <c r="E20" s="6" t="s">
        <v>494</v>
      </c>
      <c r="F20" s="19">
        <v>18500</v>
      </c>
      <c r="G20" s="24">
        <v>117.38</v>
      </c>
      <c r="H20" s="24">
        <v>3.74</v>
      </c>
      <c r="I20" s="31"/>
      <c r="J20" s="31"/>
      <c r="K20" s="35"/>
    </row>
    <row r="21" spans="2:11" x14ac:dyDescent="0.25">
      <c r="B21" s="8" t="s">
        <v>824</v>
      </c>
      <c r="C21" s="57" t="s">
        <v>825</v>
      </c>
      <c r="D21" s="54" t="s">
        <v>826</v>
      </c>
      <c r="E21" s="6" t="s">
        <v>223</v>
      </c>
      <c r="F21" s="19">
        <v>12750</v>
      </c>
      <c r="G21" s="24">
        <v>113.91</v>
      </c>
      <c r="H21" s="24">
        <v>3.63</v>
      </c>
      <c r="I21" s="31"/>
      <c r="J21" s="31"/>
      <c r="K21" s="35"/>
    </row>
    <row r="22" spans="2:11" x14ac:dyDescent="0.25">
      <c r="B22" s="8" t="s">
        <v>418</v>
      </c>
      <c r="C22" s="57" t="s">
        <v>419</v>
      </c>
      <c r="D22" s="54" t="s">
        <v>420</v>
      </c>
      <c r="E22" s="6" t="s">
        <v>86</v>
      </c>
      <c r="F22" s="19">
        <v>20500</v>
      </c>
      <c r="G22" s="24">
        <v>107.89</v>
      </c>
      <c r="H22" s="24">
        <v>3.44</v>
      </c>
      <c r="I22" s="31"/>
      <c r="J22" s="31"/>
      <c r="K22" s="35"/>
    </row>
    <row r="23" spans="2:11" x14ac:dyDescent="0.25">
      <c r="B23" s="8" t="s">
        <v>1797</v>
      </c>
      <c r="C23" s="57" t="s">
        <v>1798</v>
      </c>
      <c r="D23" s="54" t="s">
        <v>1799</v>
      </c>
      <c r="E23" s="6" t="s">
        <v>455</v>
      </c>
      <c r="F23" s="19">
        <v>42402</v>
      </c>
      <c r="G23" s="24">
        <v>105.6</v>
      </c>
      <c r="H23" s="24">
        <v>3.37</v>
      </c>
      <c r="I23" s="31"/>
      <c r="J23" s="31"/>
      <c r="K23" s="35"/>
    </row>
    <row r="24" spans="2:11" x14ac:dyDescent="0.25">
      <c r="B24" s="8" t="s">
        <v>972</v>
      </c>
      <c r="C24" s="57" t="s">
        <v>973</v>
      </c>
      <c r="D24" s="54" t="s">
        <v>974</v>
      </c>
      <c r="E24" s="6" t="s">
        <v>291</v>
      </c>
      <c r="F24" s="19">
        <v>19000</v>
      </c>
      <c r="G24" s="24">
        <v>103.67</v>
      </c>
      <c r="H24" s="24">
        <v>3.3</v>
      </c>
      <c r="I24" s="31"/>
      <c r="J24" s="31"/>
      <c r="K24" s="35"/>
    </row>
    <row r="25" spans="2:11" x14ac:dyDescent="0.25">
      <c r="B25" s="8" t="s">
        <v>530</v>
      </c>
      <c r="C25" s="57" t="s">
        <v>531</v>
      </c>
      <c r="D25" s="54" t="s">
        <v>532</v>
      </c>
      <c r="E25" s="6" t="s">
        <v>161</v>
      </c>
      <c r="F25" s="19">
        <v>8050</v>
      </c>
      <c r="G25" s="24">
        <v>103.64</v>
      </c>
      <c r="H25" s="24">
        <v>3.3</v>
      </c>
      <c r="I25" s="31"/>
      <c r="J25" s="31"/>
      <c r="K25" s="35"/>
    </row>
    <row r="26" spans="2:11" x14ac:dyDescent="0.25">
      <c r="B26" s="8" t="s">
        <v>1794</v>
      </c>
      <c r="C26" s="57" t="s">
        <v>1795</v>
      </c>
      <c r="D26" s="54" t="s">
        <v>1796</v>
      </c>
      <c r="E26" s="6" t="s">
        <v>96</v>
      </c>
      <c r="F26" s="19">
        <v>3750</v>
      </c>
      <c r="G26" s="24">
        <v>103.59</v>
      </c>
      <c r="H26" s="24">
        <v>3.3</v>
      </c>
      <c r="I26" s="31"/>
      <c r="J26" s="31"/>
      <c r="K26" s="35"/>
    </row>
    <row r="27" spans="2:11" x14ac:dyDescent="0.25">
      <c r="B27" s="8" t="s">
        <v>140</v>
      </c>
      <c r="C27" s="57" t="s">
        <v>141</v>
      </c>
      <c r="D27" s="54" t="s">
        <v>142</v>
      </c>
      <c r="E27" s="6" t="s">
        <v>143</v>
      </c>
      <c r="F27" s="19">
        <v>4350</v>
      </c>
      <c r="G27" s="24">
        <v>103.2</v>
      </c>
      <c r="H27" s="24">
        <v>3.29</v>
      </c>
      <c r="I27" s="31"/>
      <c r="J27" s="31"/>
      <c r="K27" s="35"/>
    </row>
    <row r="28" spans="2:11" x14ac:dyDescent="0.25">
      <c r="B28" s="8" t="s">
        <v>480</v>
      </c>
      <c r="C28" s="57" t="s">
        <v>481</v>
      </c>
      <c r="D28" s="54" t="s">
        <v>482</v>
      </c>
      <c r="E28" s="6" t="s">
        <v>161</v>
      </c>
      <c r="F28" s="19">
        <v>145000</v>
      </c>
      <c r="G28" s="24">
        <v>100.12</v>
      </c>
      <c r="H28" s="24">
        <v>3.19</v>
      </c>
      <c r="I28" s="31"/>
      <c r="J28" s="31"/>
      <c r="K28" s="35"/>
    </row>
    <row r="29" spans="2:11" x14ac:dyDescent="0.25">
      <c r="B29" s="8" t="s">
        <v>882</v>
      </c>
      <c r="C29" s="57" t="s">
        <v>883</v>
      </c>
      <c r="D29" s="54" t="s">
        <v>884</v>
      </c>
      <c r="E29" s="6" t="s">
        <v>128</v>
      </c>
      <c r="F29" s="19">
        <v>15000</v>
      </c>
      <c r="G29" s="24">
        <v>98.79</v>
      </c>
      <c r="H29" s="24">
        <v>3.15</v>
      </c>
      <c r="I29" s="31"/>
      <c r="J29" s="31"/>
      <c r="K29" s="35"/>
    </row>
    <row r="30" spans="2:11" x14ac:dyDescent="0.25">
      <c r="B30" s="8" t="s">
        <v>2056</v>
      </c>
      <c r="C30" s="57" t="s">
        <v>2057</v>
      </c>
      <c r="D30" s="54" t="s">
        <v>2058</v>
      </c>
      <c r="E30" s="6" t="s">
        <v>71</v>
      </c>
      <c r="F30" s="19">
        <v>16500</v>
      </c>
      <c r="G30" s="24">
        <v>96.48</v>
      </c>
      <c r="H30" s="24">
        <v>3.07</v>
      </c>
      <c r="I30" s="31"/>
      <c r="J30" s="31"/>
      <c r="K30" s="35"/>
    </row>
    <row r="31" spans="2:11" x14ac:dyDescent="0.25">
      <c r="B31" s="8" t="s">
        <v>166</v>
      </c>
      <c r="C31" s="57" t="s">
        <v>167</v>
      </c>
      <c r="D31" s="54" t="s">
        <v>168</v>
      </c>
      <c r="E31" s="6" t="s">
        <v>53</v>
      </c>
      <c r="F31" s="19">
        <v>8500</v>
      </c>
      <c r="G31" s="24">
        <v>94.82</v>
      </c>
      <c r="H31" s="24">
        <v>3.02</v>
      </c>
      <c r="I31" s="31"/>
      <c r="J31" s="31"/>
      <c r="K31" s="35"/>
    </row>
    <row r="32" spans="2:11" x14ac:dyDescent="0.25">
      <c r="B32" s="8" t="s">
        <v>125</v>
      </c>
      <c r="C32" s="57" t="s">
        <v>126</v>
      </c>
      <c r="D32" s="54" t="s">
        <v>127</v>
      </c>
      <c r="E32" s="6" t="s">
        <v>128</v>
      </c>
      <c r="F32" s="19">
        <v>200</v>
      </c>
      <c r="G32" s="24">
        <v>6.89</v>
      </c>
      <c r="H32" s="24">
        <v>0.22</v>
      </c>
      <c r="I32" s="31"/>
      <c r="J32" s="31"/>
      <c r="K32" s="35"/>
    </row>
    <row r="33" spans="2:11" x14ac:dyDescent="0.25">
      <c r="B33" s="8" t="s">
        <v>1496</v>
      </c>
      <c r="C33" s="57" t="s">
        <v>217</v>
      </c>
      <c r="D33" s="54" t="s">
        <v>1497</v>
      </c>
      <c r="E33" s="6" t="s">
        <v>219</v>
      </c>
      <c r="F33" s="19">
        <v>939</v>
      </c>
      <c r="G33" s="24">
        <v>4.28</v>
      </c>
      <c r="H33" s="24">
        <v>0.14000000000000001</v>
      </c>
      <c r="I33" s="31"/>
      <c r="J33" s="31"/>
      <c r="K33" s="35" t="s">
        <v>1498</v>
      </c>
    </row>
    <row r="34" spans="2:11" x14ac:dyDescent="0.25">
      <c r="B34" s="8" t="s">
        <v>501</v>
      </c>
      <c r="C34" s="57" t="s">
        <v>502</v>
      </c>
      <c r="D34" s="54" t="s">
        <v>503</v>
      </c>
      <c r="E34" s="6" t="s">
        <v>96</v>
      </c>
      <c r="F34" s="19">
        <v>75</v>
      </c>
      <c r="G34" s="24">
        <v>2.9</v>
      </c>
      <c r="H34" s="24">
        <v>0.09</v>
      </c>
      <c r="I34" s="31"/>
      <c r="J34" s="31"/>
      <c r="K34" s="35"/>
    </row>
    <row r="35" spans="2:11" x14ac:dyDescent="0.25">
      <c r="C35" s="58" t="s">
        <v>39</v>
      </c>
      <c r="D35" s="54"/>
      <c r="E35" s="6"/>
      <c r="F35" s="19"/>
      <c r="G35" s="25">
        <v>2947.7</v>
      </c>
      <c r="H35" s="25">
        <v>93.93</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185.21</v>
      </c>
      <c r="H75" s="24">
        <v>5.9</v>
      </c>
      <c r="I75" s="31"/>
      <c r="J75" s="31"/>
      <c r="K75" s="35"/>
    </row>
    <row r="76" spans="1:54" x14ac:dyDescent="0.25">
      <c r="C76" s="58" t="s">
        <v>39</v>
      </c>
      <c r="D76" s="54"/>
      <c r="E76" s="6"/>
      <c r="F76" s="19"/>
      <c r="G76" s="25">
        <v>185.21</v>
      </c>
      <c r="H76" s="25">
        <v>5.9</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4815</v>
      </c>
      <c r="D79" s="54"/>
      <c r="E79" s="6"/>
      <c r="F79" s="19"/>
      <c r="G79" s="24" t="s">
        <v>2</v>
      </c>
      <c r="H79" s="24" t="s">
        <v>2</v>
      </c>
      <c r="I79" s="31"/>
      <c r="J79" s="31"/>
      <c r="K79" s="35"/>
      <c r="L79" s="3"/>
      <c r="AI79" s="3"/>
      <c r="AV79" s="3"/>
      <c r="AX79" s="3"/>
      <c r="BB79" s="3"/>
    </row>
    <row r="80" spans="1:54" x14ac:dyDescent="0.25">
      <c r="B80" s="8"/>
      <c r="C80" s="57" t="s">
        <v>40</v>
      </c>
      <c r="D80" s="54"/>
      <c r="E80" s="6"/>
      <c r="F80" s="19"/>
      <c r="G80" s="24">
        <v>5.0199999999999996</v>
      </c>
      <c r="H80" s="24">
        <v>0.17</v>
      </c>
      <c r="I80" s="31"/>
      <c r="J80" s="31"/>
      <c r="K80" s="35"/>
    </row>
    <row r="81" spans="3:11" x14ac:dyDescent="0.25">
      <c r="C81" s="58" t="s">
        <v>39</v>
      </c>
      <c r="D81" s="54"/>
      <c r="E81" s="6"/>
      <c r="F81" s="19"/>
      <c r="G81" s="25">
        <v>5.0199999999999996</v>
      </c>
      <c r="H81" s="25">
        <v>0.17</v>
      </c>
      <c r="I81" s="31"/>
      <c r="J81" s="31"/>
      <c r="K81" s="35"/>
    </row>
    <row r="82" spans="3:11" x14ac:dyDescent="0.25">
      <c r="C82" s="57"/>
      <c r="D82" s="54"/>
      <c r="E82" s="6"/>
      <c r="F82" s="19"/>
      <c r="G82" s="24"/>
      <c r="H82" s="24"/>
      <c r="I82" s="31"/>
      <c r="J82" s="31"/>
      <c r="K82" s="35"/>
    </row>
    <row r="83" spans="3:11" x14ac:dyDescent="0.25">
      <c r="C83" s="60" t="s">
        <v>41</v>
      </c>
      <c r="D83" s="55"/>
      <c r="E83" s="5"/>
      <c r="F83" s="20"/>
      <c r="G83" s="26">
        <v>3137.93</v>
      </c>
      <c r="H83" s="26">
        <v>100.00000000000001</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4881</v>
      </c>
      <c r="E93" s="82" t="s">
        <v>4882</v>
      </c>
      <c r="F93" s="83"/>
    </row>
    <row r="94" spans="3:11" x14ac:dyDescent="0.25">
      <c r="E94" s="2" t="s">
        <v>4885</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95"/>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2469</v>
      </c>
      <c r="J2" s="38" t="s">
        <v>4626</v>
      </c>
    </row>
    <row r="3" spans="1:54" ht="16.5" x14ac:dyDescent="0.3">
      <c r="C3" s="1" t="s">
        <v>26</v>
      </c>
      <c r="D3" s="21" t="s">
        <v>2470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7585814</v>
      </c>
      <c r="G10" s="24">
        <v>72000.75</v>
      </c>
      <c r="H10" s="24">
        <v>17.440000000000001</v>
      </c>
      <c r="I10" s="31"/>
      <c r="J10" s="31"/>
      <c r="K10" s="35"/>
    </row>
    <row r="11" spans="1:54" x14ac:dyDescent="0.25">
      <c r="B11" s="8" t="s">
        <v>61</v>
      </c>
      <c r="C11" s="57" t="s">
        <v>62</v>
      </c>
      <c r="D11" s="54" t="s">
        <v>63</v>
      </c>
      <c r="E11" s="6" t="s">
        <v>64</v>
      </c>
      <c r="F11" s="19">
        <v>1500000</v>
      </c>
      <c r="G11" s="24">
        <v>39606</v>
      </c>
      <c r="H11" s="24">
        <v>9.59</v>
      </c>
      <c r="I11" s="31"/>
      <c r="J11" s="31"/>
      <c r="K11" s="35"/>
    </row>
    <row r="12" spans="1:54" x14ac:dyDescent="0.25">
      <c r="B12" s="8" t="s">
        <v>518</v>
      </c>
      <c r="C12" s="57" t="s">
        <v>519</v>
      </c>
      <c r="D12" s="54" t="s">
        <v>520</v>
      </c>
      <c r="E12" s="6" t="s">
        <v>64</v>
      </c>
      <c r="F12" s="19">
        <v>428750</v>
      </c>
      <c r="G12" s="24">
        <v>29968.98</v>
      </c>
      <c r="H12" s="24">
        <v>7.26</v>
      </c>
      <c r="I12" s="31"/>
      <c r="J12" s="31"/>
      <c r="K12" s="35"/>
    </row>
    <row r="13" spans="1:54" x14ac:dyDescent="0.25">
      <c r="B13" s="8" t="s">
        <v>80</v>
      </c>
      <c r="C13" s="57" t="s">
        <v>81</v>
      </c>
      <c r="D13" s="54" t="s">
        <v>82</v>
      </c>
      <c r="E13" s="6" t="s">
        <v>60</v>
      </c>
      <c r="F13" s="19">
        <v>4635000</v>
      </c>
      <c r="G13" s="24">
        <v>26876.05</v>
      </c>
      <c r="H13" s="24">
        <v>6.51</v>
      </c>
      <c r="I13" s="31"/>
      <c r="J13" s="31"/>
      <c r="K13" s="35"/>
    </row>
    <row r="14" spans="1:54" x14ac:dyDescent="0.25">
      <c r="B14" s="8" t="s">
        <v>888</v>
      </c>
      <c r="C14" s="57" t="s">
        <v>889</v>
      </c>
      <c r="D14" s="54" t="s">
        <v>890</v>
      </c>
      <c r="E14" s="6" t="s">
        <v>64</v>
      </c>
      <c r="F14" s="19">
        <v>5490919</v>
      </c>
      <c r="G14" s="24">
        <v>20426.22</v>
      </c>
      <c r="H14" s="24">
        <v>4.95</v>
      </c>
      <c r="I14" s="31"/>
      <c r="J14" s="31"/>
      <c r="K14" s="35"/>
    </row>
    <row r="15" spans="1:54" x14ac:dyDescent="0.25">
      <c r="B15" s="8" t="s">
        <v>275</v>
      </c>
      <c r="C15" s="57" t="s">
        <v>276</v>
      </c>
      <c r="D15" s="54" t="s">
        <v>277</v>
      </c>
      <c r="E15" s="6" t="s">
        <v>278</v>
      </c>
      <c r="F15" s="19">
        <v>3270268</v>
      </c>
      <c r="G15" s="24">
        <v>19371.43</v>
      </c>
      <c r="H15" s="24">
        <v>4.6900000000000004</v>
      </c>
      <c r="I15" s="31"/>
      <c r="J15" s="31"/>
      <c r="K15" s="35"/>
    </row>
    <row r="16" spans="1:54" x14ac:dyDescent="0.25">
      <c r="B16" s="8" t="s">
        <v>339</v>
      </c>
      <c r="C16" s="57" t="s">
        <v>340</v>
      </c>
      <c r="D16" s="54" t="s">
        <v>341</v>
      </c>
      <c r="E16" s="6" t="s">
        <v>60</v>
      </c>
      <c r="F16" s="19">
        <v>7000000</v>
      </c>
      <c r="G16" s="24">
        <v>18760</v>
      </c>
      <c r="H16" s="24">
        <v>4.54</v>
      </c>
      <c r="I16" s="31"/>
      <c r="J16" s="31"/>
      <c r="K16" s="35"/>
    </row>
    <row r="17" spans="2:11" x14ac:dyDescent="0.25">
      <c r="B17" s="8" t="s">
        <v>302</v>
      </c>
      <c r="C17" s="57" t="s">
        <v>303</v>
      </c>
      <c r="D17" s="54" t="s">
        <v>304</v>
      </c>
      <c r="E17" s="6" t="s">
        <v>60</v>
      </c>
      <c r="F17" s="19">
        <v>9895478</v>
      </c>
      <c r="G17" s="24">
        <v>18306.63</v>
      </c>
      <c r="H17" s="24">
        <v>4.43</v>
      </c>
      <c r="I17" s="31"/>
      <c r="J17" s="31"/>
      <c r="K17" s="35"/>
    </row>
    <row r="18" spans="2:11" x14ac:dyDescent="0.25">
      <c r="B18" s="8" t="s">
        <v>65</v>
      </c>
      <c r="C18" s="57" t="s">
        <v>66</v>
      </c>
      <c r="D18" s="54" t="s">
        <v>67</v>
      </c>
      <c r="E18" s="6" t="s">
        <v>60</v>
      </c>
      <c r="F18" s="19">
        <v>1810795</v>
      </c>
      <c r="G18" s="24">
        <v>16566.060000000001</v>
      </c>
      <c r="H18" s="24">
        <v>4.01</v>
      </c>
      <c r="I18" s="31"/>
      <c r="J18" s="31"/>
      <c r="K18" s="35"/>
    </row>
    <row r="19" spans="2:11" x14ac:dyDescent="0.25">
      <c r="B19" s="8" t="s">
        <v>111</v>
      </c>
      <c r="C19" s="57" t="s">
        <v>112</v>
      </c>
      <c r="D19" s="54" t="s">
        <v>113</v>
      </c>
      <c r="E19" s="6" t="s">
        <v>60</v>
      </c>
      <c r="F19" s="19">
        <v>800000</v>
      </c>
      <c r="G19" s="24">
        <v>16114.8</v>
      </c>
      <c r="H19" s="24">
        <v>3.9</v>
      </c>
      <c r="I19" s="31"/>
      <c r="J19" s="31"/>
      <c r="K19" s="35"/>
    </row>
    <row r="20" spans="2:11" x14ac:dyDescent="0.25">
      <c r="B20" s="8" t="s">
        <v>104</v>
      </c>
      <c r="C20" s="57" t="s">
        <v>105</v>
      </c>
      <c r="D20" s="54" t="s">
        <v>106</v>
      </c>
      <c r="E20" s="6" t="s">
        <v>60</v>
      </c>
      <c r="F20" s="19">
        <v>1000000</v>
      </c>
      <c r="G20" s="24">
        <v>16108.5</v>
      </c>
      <c r="H20" s="24">
        <v>3.9</v>
      </c>
      <c r="I20" s="31"/>
      <c r="J20" s="31"/>
      <c r="K20" s="35"/>
    </row>
    <row r="21" spans="2:11" x14ac:dyDescent="0.25">
      <c r="B21" s="8" t="s">
        <v>2471</v>
      </c>
      <c r="C21" s="57" t="s">
        <v>2472</v>
      </c>
      <c r="D21" s="54" t="s">
        <v>2473</v>
      </c>
      <c r="E21" s="6" t="s">
        <v>60</v>
      </c>
      <c r="F21" s="19">
        <v>13635167</v>
      </c>
      <c r="G21" s="24">
        <v>14466.91</v>
      </c>
      <c r="H21" s="24">
        <v>3.5</v>
      </c>
      <c r="I21" s="31"/>
      <c r="J21" s="31"/>
      <c r="K21" s="35"/>
    </row>
    <row r="22" spans="2:11" x14ac:dyDescent="0.25">
      <c r="B22" s="8" t="s">
        <v>272</v>
      </c>
      <c r="C22" s="57" t="s">
        <v>273</v>
      </c>
      <c r="D22" s="54" t="s">
        <v>274</v>
      </c>
      <c r="E22" s="6" t="s">
        <v>64</v>
      </c>
      <c r="F22" s="19">
        <v>1137467</v>
      </c>
      <c r="G22" s="24">
        <v>12688.44</v>
      </c>
      <c r="H22" s="24">
        <v>3.07</v>
      </c>
      <c r="I22" s="31"/>
      <c r="J22" s="31"/>
      <c r="K22" s="35"/>
    </row>
    <row r="23" spans="2:11" x14ac:dyDescent="0.25">
      <c r="B23" s="8" t="s">
        <v>446</v>
      </c>
      <c r="C23" s="57" t="s">
        <v>447</v>
      </c>
      <c r="D23" s="54" t="s">
        <v>448</v>
      </c>
      <c r="E23" s="6" t="s">
        <v>278</v>
      </c>
      <c r="F23" s="19">
        <v>1026772</v>
      </c>
      <c r="G23" s="24">
        <v>12137.47</v>
      </c>
      <c r="H23" s="24">
        <v>2.94</v>
      </c>
      <c r="I23" s="31"/>
      <c r="J23" s="31"/>
      <c r="K23" s="35"/>
    </row>
    <row r="24" spans="2:11" x14ac:dyDescent="0.25">
      <c r="B24" s="8" t="s">
        <v>2322</v>
      </c>
      <c r="C24" s="57" t="s">
        <v>2323</v>
      </c>
      <c r="D24" s="54" t="s">
        <v>2324</v>
      </c>
      <c r="E24" s="6" t="s">
        <v>60</v>
      </c>
      <c r="F24" s="19">
        <v>15000000</v>
      </c>
      <c r="G24" s="24">
        <v>11062.5</v>
      </c>
      <c r="H24" s="24">
        <v>2.68</v>
      </c>
      <c r="I24" s="31"/>
      <c r="J24" s="31"/>
      <c r="K24" s="35"/>
    </row>
    <row r="25" spans="2:11" x14ac:dyDescent="0.25">
      <c r="B25" s="8" t="s">
        <v>874</v>
      </c>
      <c r="C25" s="57" t="s">
        <v>685</v>
      </c>
      <c r="D25" s="54" t="s">
        <v>875</v>
      </c>
      <c r="E25" s="6" t="s">
        <v>60</v>
      </c>
      <c r="F25" s="19">
        <v>600000</v>
      </c>
      <c r="G25" s="24">
        <v>7719.6</v>
      </c>
      <c r="H25" s="24">
        <v>1.87</v>
      </c>
      <c r="I25" s="31"/>
      <c r="J25" s="31"/>
      <c r="K25" s="35"/>
    </row>
    <row r="26" spans="2:11" x14ac:dyDescent="0.25">
      <c r="B26" s="8" t="s">
        <v>1743</v>
      </c>
      <c r="C26" s="57" t="s">
        <v>682</v>
      </c>
      <c r="D26" s="54" t="s">
        <v>1744</v>
      </c>
      <c r="E26" s="6" t="s">
        <v>60</v>
      </c>
      <c r="F26" s="19">
        <v>5000000</v>
      </c>
      <c r="G26" s="24">
        <v>6262.5</v>
      </c>
      <c r="H26" s="24">
        <v>1.52</v>
      </c>
      <c r="I26" s="31"/>
      <c r="J26" s="31"/>
      <c r="K26" s="35"/>
    </row>
    <row r="27" spans="2:11" x14ac:dyDescent="0.25">
      <c r="B27" s="8" t="s">
        <v>1952</v>
      </c>
      <c r="C27" s="57" t="s">
        <v>1177</v>
      </c>
      <c r="D27" s="54" t="s">
        <v>1953</v>
      </c>
      <c r="E27" s="6" t="s">
        <v>60</v>
      </c>
      <c r="F27" s="19">
        <v>1350000</v>
      </c>
      <c r="G27" s="24">
        <v>4180.95</v>
      </c>
      <c r="H27" s="24">
        <v>1.01</v>
      </c>
      <c r="I27" s="31"/>
      <c r="J27" s="31"/>
      <c r="K27" s="35"/>
    </row>
    <row r="28" spans="2:11" x14ac:dyDescent="0.25">
      <c r="B28" s="8" t="s">
        <v>2474</v>
      </c>
      <c r="C28" s="57" t="s">
        <v>2475</v>
      </c>
      <c r="D28" s="54" t="s">
        <v>2476</v>
      </c>
      <c r="E28" s="6" t="s">
        <v>64</v>
      </c>
      <c r="F28" s="19">
        <v>486121</v>
      </c>
      <c r="G28" s="24">
        <v>2525.16</v>
      </c>
      <c r="H28" s="24">
        <v>0.61</v>
      </c>
      <c r="I28" s="31"/>
      <c r="J28" s="31"/>
      <c r="K28" s="35"/>
    </row>
    <row r="29" spans="2:11" x14ac:dyDescent="0.25">
      <c r="B29" s="8" t="s">
        <v>1862</v>
      </c>
      <c r="C29" s="57" t="s">
        <v>62</v>
      </c>
      <c r="D29" s="54" t="s">
        <v>1863</v>
      </c>
      <c r="E29" s="6" t="s">
        <v>64</v>
      </c>
      <c r="F29" s="19">
        <v>294000</v>
      </c>
      <c r="G29" s="24">
        <v>1385.18</v>
      </c>
      <c r="H29" s="24">
        <v>0.34</v>
      </c>
      <c r="I29" s="31"/>
      <c r="J29" s="31"/>
      <c r="K29" s="35" t="s">
        <v>1864</v>
      </c>
    </row>
    <row r="30" spans="2:11" x14ac:dyDescent="0.25">
      <c r="B30" s="8" t="s">
        <v>412</v>
      </c>
      <c r="C30" s="57" t="s">
        <v>413</v>
      </c>
      <c r="D30" s="54" t="s">
        <v>414</v>
      </c>
      <c r="E30" s="6" t="s">
        <v>147</v>
      </c>
      <c r="F30" s="19">
        <v>28000</v>
      </c>
      <c r="G30" s="24">
        <v>407.47</v>
      </c>
      <c r="H30" s="24">
        <v>0.1</v>
      </c>
      <c r="I30" s="31"/>
      <c r="J30" s="31"/>
      <c r="K30" s="35"/>
    </row>
    <row r="31" spans="2:11" x14ac:dyDescent="0.25">
      <c r="C31" s="58" t="s">
        <v>39</v>
      </c>
      <c r="D31" s="54"/>
      <c r="E31" s="6"/>
      <c r="F31" s="19"/>
      <c r="G31" s="25">
        <v>366941.6</v>
      </c>
      <c r="H31" s="25">
        <v>88.86</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35906.480000000003</v>
      </c>
      <c r="H71" s="24">
        <v>8.6999999999999993</v>
      </c>
      <c r="I71" s="31"/>
      <c r="J71" s="31"/>
      <c r="K71" s="35"/>
    </row>
    <row r="72" spans="1:54" x14ac:dyDescent="0.25">
      <c r="C72" s="58" t="s">
        <v>39</v>
      </c>
      <c r="D72" s="54"/>
      <c r="E72" s="6"/>
      <c r="F72" s="19"/>
      <c r="G72" s="25">
        <v>35906.480000000003</v>
      </c>
      <c r="H72" s="25">
        <v>8.6999999999999993</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4815</v>
      </c>
      <c r="D75" s="54"/>
      <c r="E75" s="6"/>
      <c r="F75" s="19"/>
      <c r="G75" s="24">
        <v>4000</v>
      </c>
      <c r="H75" s="24">
        <v>0.97</v>
      </c>
      <c r="I75" s="31"/>
      <c r="J75" s="31"/>
      <c r="K75" s="35"/>
      <c r="L75" s="3"/>
      <c r="AI75" s="3"/>
      <c r="AV75" s="3"/>
      <c r="AX75" s="3"/>
      <c r="BB75" s="3"/>
    </row>
    <row r="76" spans="1:54" x14ac:dyDescent="0.25">
      <c r="B76" s="8"/>
      <c r="C76" s="57" t="s">
        <v>40</v>
      </c>
      <c r="D76" s="54"/>
      <c r="E76" s="6"/>
      <c r="F76" s="19"/>
      <c r="G76" s="24">
        <v>6048.49</v>
      </c>
      <c r="H76" s="24">
        <v>1.4700000000000002</v>
      </c>
      <c r="I76" s="31"/>
      <c r="J76" s="31"/>
      <c r="K76" s="35"/>
    </row>
    <row r="77" spans="1:54" x14ac:dyDescent="0.25">
      <c r="C77" s="58" t="s">
        <v>39</v>
      </c>
      <c r="D77" s="54"/>
      <c r="E77" s="6"/>
      <c r="F77" s="19"/>
      <c r="G77" s="25">
        <v>10048.49</v>
      </c>
      <c r="H77" s="25">
        <v>2.44</v>
      </c>
      <c r="I77" s="31"/>
      <c r="J77" s="31"/>
      <c r="K77" s="35"/>
    </row>
    <row r="78" spans="1:54" x14ac:dyDescent="0.25">
      <c r="C78" s="57"/>
      <c r="D78" s="54"/>
      <c r="E78" s="6"/>
      <c r="F78" s="19"/>
      <c r="G78" s="24"/>
      <c r="H78" s="24"/>
      <c r="I78" s="31"/>
      <c r="J78" s="31"/>
      <c r="K78" s="35"/>
    </row>
    <row r="79" spans="1:54" x14ac:dyDescent="0.25">
      <c r="C79" s="60" t="s">
        <v>41</v>
      </c>
      <c r="D79" s="55"/>
      <c r="E79" s="5"/>
      <c r="F79" s="20"/>
      <c r="G79" s="26">
        <v>412896.57</v>
      </c>
      <c r="H79" s="26">
        <v>100</v>
      </c>
      <c r="I79" s="32"/>
      <c r="J79" s="32"/>
      <c r="K79" s="36"/>
    </row>
    <row r="81" spans="2:11" s="50" customFormat="1" ht="15.75" x14ac:dyDescent="0.3">
      <c r="C81" s="50" t="s">
        <v>4638</v>
      </c>
      <c r="F81" s="51"/>
      <c r="G81" s="51"/>
      <c r="H81" s="51"/>
    </row>
    <row r="82" spans="2:11" s="42" customFormat="1" ht="27" x14ac:dyDescent="0.25">
      <c r="B82" s="43"/>
      <c r="C82" s="43" t="s">
        <v>4633</v>
      </c>
      <c r="D82" s="43" t="s">
        <v>4634</v>
      </c>
      <c r="E82" s="43" t="s">
        <v>4635</v>
      </c>
      <c r="F82" s="44" t="s">
        <v>31</v>
      </c>
      <c r="G82" s="45" t="s">
        <v>4636</v>
      </c>
      <c r="H82" s="44" t="s">
        <v>33</v>
      </c>
      <c r="I82" s="43" t="s">
        <v>36</v>
      </c>
    </row>
    <row r="83" spans="2:11" s="42" customFormat="1" ht="13.5" x14ac:dyDescent="0.25">
      <c r="B83" s="43"/>
      <c r="C83" s="43" t="s">
        <v>4632</v>
      </c>
      <c r="D83" s="43"/>
      <c r="E83" s="43"/>
      <c r="F83" s="44"/>
      <c r="G83" s="45"/>
      <c r="H83" s="44"/>
      <c r="I83" s="43"/>
    </row>
    <row r="84" spans="2:11" s="2" customFormat="1" ht="13.5" x14ac:dyDescent="0.25">
      <c r="B84" s="46">
        <v>2215170</v>
      </c>
      <c r="C84" s="46" t="s">
        <v>4687</v>
      </c>
      <c r="D84" s="46" t="s">
        <v>4640</v>
      </c>
      <c r="E84" s="46" t="s">
        <v>60</v>
      </c>
      <c r="F84" s="47">
        <v>2100000</v>
      </c>
      <c r="G84" s="47">
        <v>12264</v>
      </c>
      <c r="H84" s="47">
        <v>2.97</v>
      </c>
      <c r="I84" s="46"/>
    </row>
    <row r="85" spans="2:11" s="1" customFormat="1" ht="13.5" x14ac:dyDescent="0.25">
      <c r="B85" s="48"/>
      <c r="C85" s="48" t="s">
        <v>4637</v>
      </c>
      <c r="D85" s="48"/>
      <c r="E85" s="48"/>
      <c r="F85" s="49"/>
      <c r="G85" s="49">
        <v>12264</v>
      </c>
      <c r="H85" s="49">
        <v>2.97</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2" t="s">
        <v>4881</v>
      </c>
      <c r="E94" s="82" t="s">
        <v>4882</v>
      </c>
      <c r="F94" s="83"/>
    </row>
    <row r="95" spans="2:11" x14ac:dyDescent="0.25">
      <c r="E95" s="2" t="s">
        <v>4916</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19"/>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2477</v>
      </c>
      <c r="J2" s="38" t="s">
        <v>4626</v>
      </c>
    </row>
    <row r="3" spans="1:54" ht="16.5" x14ac:dyDescent="0.3">
      <c r="C3" s="1" t="s">
        <v>26</v>
      </c>
      <c r="D3" s="21" t="s">
        <v>2478</v>
      </c>
      <c r="F3" s="76" t="s">
        <v>4848</v>
      </c>
      <c r="G3" s="13" t="s">
        <v>4535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1975</v>
      </c>
      <c r="C10" s="57" t="s">
        <v>1976</v>
      </c>
      <c r="D10" s="54" t="s">
        <v>1977</v>
      </c>
      <c r="E10" s="6" t="s">
        <v>53</v>
      </c>
      <c r="F10" s="19">
        <v>105336</v>
      </c>
      <c r="G10" s="24">
        <v>5265.11</v>
      </c>
      <c r="H10" s="24">
        <v>3.92</v>
      </c>
      <c r="I10" s="31"/>
      <c r="J10" s="31"/>
      <c r="K10" s="35"/>
    </row>
    <row r="11" spans="1:54" x14ac:dyDescent="0.25">
      <c r="B11" s="8" t="s">
        <v>97</v>
      </c>
      <c r="C11" s="57" t="s">
        <v>98</v>
      </c>
      <c r="D11" s="54" t="s">
        <v>99</v>
      </c>
      <c r="E11" s="6" t="s">
        <v>64</v>
      </c>
      <c r="F11" s="19">
        <v>453236</v>
      </c>
      <c r="G11" s="24">
        <v>4763.0600000000004</v>
      </c>
      <c r="H11" s="24">
        <v>3.55</v>
      </c>
      <c r="I11" s="31"/>
      <c r="J11" s="31"/>
      <c r="K11" s="35"/>
    </row>
    <row r="12" spans="1:54" x14ac:dyDescent="0.25">
      <c r="B12" s="8" t="s">
        <v>1875</v>
      </c>
      <c r="C12" s="57" t="s">
        <v>1876</v>
      </c>
      <c r="D12" s="54" t="s">
        <v>1877</v>
      </c>
      <c r="E12" s="6" t="s">
        <v>1878</v>
      </c>
      <c r="F12" s="19">
        <v>4114290</v>
      </c>
      <c r="G12" s="24">
        <v>4614.18</v>
      </c>
      <c r="H12" s="24">
        <v>3.44</v>
      </c>
      <c r="I12" s="31"/>
      <c r="J12" s="31"/>
      <c r="K12" s="35"/>
    </row>
    <row r="13" spans="1:54" x14ac:dyDescent="0.25">
      <c r="B13" s="8" t="s">
        <v>434</v>
      </c>
      <c r="C13" s="57" t="s">
        <v>435</v>
      </c>
      <c r="D13" s="54" t="s">
        <v>436</v>
      </c>
      <c r="E13" s="6" t="s">
        <v>239</v>
      </c>
      <c r="F13" s="19">
        <v>434654</v>
      </c>
      <c r="G13" s="24">
        <v>4600.16</v>
      </c>
      <c r="H13" s="24">
        <v>3.43</v>
      </c>
      <c r="I13" s="31"/>
      <c r="J13" s="31"/>
      <c r="K13" s="35"/>
    </row>
    <row r="14" spans="1:54" x14ac:dyDescent="0.25">
      <c r="B14" s="8" t="s">
        <v>2009</v>
      </c>
      <c r="C14" s="57" t="s">
        <v>2010</v>
      </c>
      <c r="D14" s="54" t="s">
        <v>2011</v>
      </c>
      <c r="E14" s="6" t="s">
        <v>291</v>
      </c>
      <c r="F14" s="19">
        <v>175166</v>
      </c>
      <c r="G14" s="24">
        <v>4568.07</v>
      </c>
      <c r="H14" s="24">
        <v>3.4</v>
      </c>
      <c r="I14" s="31"/>
      <c r="J14" s="31"/>
      <c r="K14" s="35"/>
    </row>
    <row r="15" spans="1:54" x14ac:dyDescent="0.25">
      <c r="B15" s="8" t="s">
        <v>1825</v>
      </c>
      <c r="C15" s="57" t="s">
        <v>1826</v>
      </c>
      <c r="D15" s="54" t="s">
        <v>1827</v>
      </c>
      <c r="E15" s="6" t="s">
        <v>291</v>
      </c>
      <c r="F15" s="19">
        <v>166841</v>
      </c>
      <c r="G15" s="24">
        <v>4203.9799999999996</v>
      </c>
      <c r="H15" s="24">
        <v>3.13</v>
      </c>
      <c r="I15" s="31"/>
      <c r="J15" s="31"/>
      <c r="K15" s="35"/>
    </row>
    <row r="16" spans="1:54" x14ac:dyDescent="0.25">
      <c r="B16" s="8" t="s">
        <v>302</v>
      </c>
      <c r="C16" s="57" t="s">
        <v>303</v>
      </c>
      <c r="D16" s="54" t="s">
        <v>304</v>
      </c>
      <c r="E16" s="6" t="s">
        <v>60</v>
      </c>
      <c r="F16" s="19">
        <v>2138465</v>
      </c>
      <c r="G16" s="24">
        <v>3956.16</v>
      </c>
      <c r="H16" s="24">
        <v>2.95</v>
      </c>
      <c r="I16" s="31"/>
      <c r="J16" s="31"/>
      <c r="K16" s="35"/>
    </row>
    <row r="17" spans="2:11" x14ac:dyDescent="0.25">
      <c r="B17" s="8" t="s">
        <v>314</v>
      </c>
      <c r="C17" s="57" t="s">
        <v>315</v>
      </c>
      <c r="D17" s="54" t="s">
        <v>316</v>
      </c>
      <c r="E17" s="6" t="s">
        <v>75</v>
      </c>
      <c r="F17" s="19">
        <v>15332</v>
      </c>
      <c r="G17" s="24">
        <v>3858.33</v>
      </c>
      <c r="H17" s="24">
        <v>2.88</v>
      </c>
      <c r="I17" s="31"/>
      <c r="J17" s="31"/>
      <c r="K17" s="35"/>
    </row>
    <row r="18" spans="2:11" x14ac:dyDescent="0.25">
      <c r="B18" s="8" t="s">
        <v>308</v>
      </c>
      <c r="C18" s="57" t="s">
        <v>309</v>
      </c>
      <c r="D18" s="54" t="s">
        <v>310</v>
      </c>
      <c r="E18" s="6" t="s">
        <v>206</v>
      </c>
      <c r="F18" s="19">
        <v>4217358</v>
      </c>
      <c r="G18" s="24">
        <v>3795.62</v>
      </c>
      <c r="H18" s="24">
        <v>2.83</v>
      </c>
      <c r="I18" s="31"/>
      <c r="J18" s="31"/>
      <c r="K18" s="35"/>
    </row>
    <row r="19" spans="2:11" x14ac:dyDescent="0.25">
      <c r="B19" s="8" t="s">
        <v>1822</v>
      </c>
      <c r="C19" s="57" t="s">
        <v>1823</v>
      </c>
      <c r="D19" s="54" t="s">
        <v>1824</v>
      </c>
      <c r="E19" s="6" t="s">
        <v>117</v>
      </c>
      <c r="F19" s="19">
        <v>287860</v>
      </c>
      <c r="G19" s="24">
        <v>3765.06</v>
      </c>
      <c r="H19" s="24">
        <v>2.81</v>
      </c>
      <c r="I19" s="31"/>
      <c r="J19" s="31"/>
      <c r="K19" s="35"/>
    </row>
    <row r="20" spans="2:11" x14ac:dyDescent="0.25">
      <c r="B20" s="8" t="s">
        <v>1978</v>
      </c>
      <c r="C20" s="57" t="s">
        <v>1979</v>
      </c>
      <c r="D20" s="54" t="s">
        <v>1980</v>
      </c>
      <c r="E20" s="6" t="s">
        <v>239</v>
      </c>
      <c r="F20" s="19">
        <v>671604</v>
      </c>
      <c r="G20" s="24">
        <v>3730.09</v>
      </c>
      <c r="H20" s="24">
        <v>2.78</v>
      </c>
      <c r="I20" s="31"/>
      <c r="J20" s="31"/>
      <c r="K20" s="35"/>
    </row>
    <row r="21" spans="2:11" x14ac:dyDescent="0.25">
      <c r="B21" s="8" t="s">
        <v>2006</v>
      </c>
      <c r="C21" s="57" t="s">
        <v>2007</v>
      </c>
      <c r="D21" s="54" t="s">
        <v>2008</v>
      </c>
      <c r="E21" s="6" t="s">
        <v>79</v>
      </c>
      <c r="F21" s="19">
        <v>102267</v>
      </c>
      <c r="G21" s="24">
        <v>3632.17</v>
      </c>
      <c r="H21" s="24">
        <v>2.71</v>
      </c>
      <c r="I21" s="31"/>
      <c r="J21" s="31"/>
      <c r="K21" s="35"/>
    </row>
    <row r="22" spans="2:11" x14ac:dyDescent="0.25">
      <c r="B22" s="8" t="s">
        <v>1766</v>
      </c>
      <c r="C22" s="57" t="s">
        <v>1767</v>
      </c>
      <c r="D22" s="54" t="s">
        <v>1768</v>
      </c>
      <c r="E22" s="6" t="s">
        <v>161</v>
      </c>
      <c r="F22" s="19">
        <v>89036</v>
      </c>
      <c r="G22" s="24">
        <v>3627.19</v>
      </c>
      <c r="H22" s="24">
        <v>2.7</v>
      </c>
      <c r="I22" s="31"/>
      <c r="J22" s="31"/>
      <c r="K22" s="35"/>
    </row>
    <row r="23" spans="2:11" x14ac:dyDescent="0.25">
      <c r="B23" s="8" t="s">
        <v>1873</v>
      </c>
      <c r="C23" s="57" t="s">
        <v>1429</v>
      </c>
      <c r="D23" s="54" t="s">
        <v>1874</v>
      </c>
      <c r="E23" s="6" t="s">
        <v>295</v>
      </c>
      <c r="F23" s="19">
        <v>1688375</v>
      </c>
      <c r="G23" s="24">
        <v>3605.52</v>
      </c>
      <c r="H23" s="24">
        <v>2.69</v>
      </c>
      <c r="I23" s="31"/>
      <c r="J23" s="31"/>
      <c r="K23" s="35"/>
    </row>
    <row r="24" spans="2:11" x14ac:dyDescent="0.25">
      <c r="B24" s="8" t="s">
        <v>483</v>
      </c>
      <c r="C24" s="57" t="s">
        <v>484</v>
      </c>
      <c r="D24" s="54" t="s">
        <v>485</v>
      </c>
      <c r="E24" s="6" t="s">
        <v>75</v>
      </c>
      <c r="F24" s="19">
        <v>843914</v>
      </c>
      <c r="G24" s="24">
        <v>3574.82</v>
      </c>
      <c r="H24" s="24">
        <v>2.66</v>
      </c>
      <c r="I24" s="31"/>
      <c r="J24" s="31"/>
      <c r="K24" s="35"/>
    </row>
    <row r="25" spans="2:11" x14ac:dyDescent="0.25">
      <c r="B25" s="8" t="s">
        <v>2479</v>
      </c>
      <c r="C25" s="57" t="s">
        <v>2480</v>
      </c>
      <c r="D25" s="54" t="s">
        <v>2481</v>
      </c>
      <c r="E25" s="6" t="s">
        <v>2482</v>
      </c>
      <c r="F25" s="19">
        <v>1280949</v>
      </c>
      <c r="G25" s="24">
        <v>3564.88</v>
      </c>
      <c r="H25" s="24">
        <v>2.66</v>
      </c>
      <c r="I25" s="31"/>
      <c r="J25" s="31"/>
      <c r="K25" s="35"/>
    </row>
    <row r="26" spans="2:11" x14ac:dyDescent="0.25">
      <c r="B26" s="8" t="s">
        <v>446</v>
      </c>
      <c r="C26" s="57" t="s">
        <v>447</v>
      </c>
      <c r="D26" s="54" t="s">
        <v>448</v>
      </c>
      <c r="E26" s="6" t="s">
        <v>278</v>
      </c>
      <c r="F26" s="19">
        <v>293351</v>
      </c>
      <c r="G26" s="24">
        <v>3467.7</v>
      </c>
      <c r="H26" s="24">
        <v>2.58</v>
      </c>
      <c r="I26" s="31"/>
      <c r="J26" s="31"/>
      <c r="K26" s="35"/>
    </row>
    <row r="27" spans="2:11" x14ac:dyDescent="0.25">
      <c r="B27" s="8" t="s">
        <v>415</v>
      </c>
      <c r="C27" s="57" t="s">
        <v>416</v>
      </c>
      <c r="D27" s="54" t="s">
        <v>417</v>
      </c>
      <c r="E27" s="6" t="s">
        <v>165</v>
      </c>
      <c r="F27" s="19">
        <v>710829</v>
      </c>
      <c r="G27" s="24">
        <v>3375.73</v>
      </c>
      <c r="H27" s="24">
        <v>2.52</v>
      </c>
      <c r="I27" s="31"/>
      <c r="J27" s="31"/>
      <c r="K27" s="35"/>
    </row>
    <row r="28" spans="2:11" x14ac:dyDescent="0.25">
      <c r="B28" s="8" t="s">
        <v>1731</v>
      </c>
      <c r="C28" s="57" t="s">
        <v>1732</v>
      </c>
      <c r="D28" s="54" t="s">
        <v>1733</v>
      </c>
      <c r="E28" s="6" t="s">
        <v>427</v>
      </c>
      <c r="F28" s="19">
        <v>92365</v>
      </c>
      <c r="G28" s="24">
        <v>3340.66</v>
      </c>
      <c r="H28" s="24">
        <v>2.4900000000000002</v>
      </c>
      <c r="I28" s="31"/>
      <c r="J28" s="31"/>
      <c r="K28" s="35"/>
    </row>
    <row r="29" spans="2:11" x14ac:dyDescent="0.25">
      <c r="B29" s="8" t="s">
        <v>371</v>
      </c>
      <c r="C29" s="57" t="s">
        <v>372</v>
      </c>
      <c r="D29" s="54" t="s">
        <v>373</v>
      </c>
      <c r="E29" s="6" t="s">
        <v>374</v>
      </c>
      <c r="F29" s="19">
        <v>3096569</v>
      </c>
      <c r="G29" s="24">
        <v>3245.2</v>
      </c>
      <c r="H29" s="24">
        <v>2.42</v>
      </c>
      <c r="I29" s="31"/>
      <c r="J29" s="31"/>
      <c r="K29" s="35"/>
    </row>
    <row r="30" spans="2:11" x14ac:dyDescent="0.25">
      <c r="B30" s="8" t="s">
        <v>1842</v>
      </c>
      <c r="C30" s="57" t="s">
        <v>1843</v>
      </c>
      <c r="D30" s="54" t="s">
        <v>1844</v>
      </c>
      <c r="E30" s="6" t="s">
        <v>494</v>
      </c>
      <c r="F30" s="19">
        <v>594118</v>
      </c>
      <c r="G30" s="24">
        <v>3226.36</v>
      </c>
      <c r="H30" s="24">
        <v>2.4</v>
      </c>
      <c r="I30" s="31"/>
      <c r="J30" s="31"/>
      <c r="K30" s="35"/>
    </row>
    <row r="31" spans="2:11" x14ac:dyDescent="0.25">
      <c r="B31" s="8" t="s">
        <v>1846</v>
      </c>
      <c r="C31" s="57" t="s">
        <v>1847</v>
      </c>
      <c r="D31" s="54" t="s">
        <v>1848</v>
      </c>
      <c r="E31" s="6" t="s">
        <v>64</v>
      </c>
      <c r="F31" s="19">
        <v>336885</v>
      </c>
      <c r="G31" s="24">
        <v>3089.07</v>
      </c>
      <c r="H31" s="24">
        <v>2.2999999999999998</v>
      </c>
      <c r="I31" s="31"/>
      <c r="J31" s="31"/>
      <c r="K31" s="35"/>
    </row>
    <row r="32" spans="2:11" x14ac:dyDescent="0.25">
      <c r="B32" s="8" t="s">
        <v>1995</v>
      </c>
      <c r="C32" s="57" t="s">
        <v>1996</v>
      </c>
      <c r="D32" s="54" t="s">
        <v>1997</v>
      </c>
      <c r="E32" s="6" t="s">
        <v>1878</v>
      </c>
      <c r="F32" s="19">
        <v>96027</v>
      </c>
      <c r="G32" s="24">
        <v>2993.21</v>
      </c>
      <c r="H32" s="24">
        <v>2.23</v>
      </c>
      <c r="I32" s="31"/>
      <c r="J32" s="31"/>
      <c r="K32" s="35"/>
    </row>
    <row r="33" spans="2:11" x14ac:dyDescent="0.25">
      <c r="B33" s="8" t="s">
        <v>336</v>
      </c>
      <c r="C33" s="57" t="s">
        <v>337</v>
      </c>
      <c r="D33" s="54" t="s">
        <v>338</v>
      </c>
      <c r="E33" s="6" t="s">
        <v>320</v>
      </c>
      <c r="F33" s="19">
        <v>334192</v>
      </c>
      <c r="G33" s="24">
        <v>2952.59</v>
      </c>
      <c r="H33" s="24">
        <v>2.2000000000000002</v>
      </c>
      <c r="I33" s="31"/>
      <c r="J33" s="31"/>
      <c r="K33" s="35"/>
    </row>
    <row r="34" spans="2:11" x14ac:dyDescent="0.25">
      <c r="B34" s="8" t="s">
        <v>140</v>
      </c>
      <c r="C34" s="57" t="s">
        <v>141</v>
      </c>
      <c r="D34" s="54" t="s">
        <v>142</v>
      </c>
      <c r="E34" s="6" t="s">
        <v>143</v>
      </c>
      <c r="F34" s="19">
        <v>124001</v>
      </c>
      <c r="G34" s="24">
        <v>2941.92</v>
      </c>
      <c r="H34" s="24">
        <v>2.19</v>
      </c>
      <c r="I34" s="31"/>
      <c r="J34" s="31"/>
      <c r="K34" s="35"/>
    </row>
    <row r="35" spans="2:11" x14ac:dyDescent="0.25">
      <c r="B35" s="8" t="s">
        <v>100</v>
      </c>
      <c r="C35" s="57" t="s">
        <v>101</v>
      </c>
      <c r="D35" s="54" t="s">
        <v>102</v>
      </c>
      <c r="E35" s="6" t="s">
        <v>103</v>
      </c>
      <c r="F35" s="19">
        <v>6918</v>
      </c>
      <c r="G35" s="24">
        <v>2682.5</v>
      </c>
      <c r="H35" s="24">
        <v>2</v>
      </c>
      <c r="I35" s="31"/>
      <c r="J35" s="31"/>
      <c r="K35" s="35"/>
    </row>
    <row r="36" spans="2:11" x14ac:dyDescent="0.25">
      <c r="B36" s="8" t="s">
        <v>76</v>
      </c>
      <c r="C36" s="57" t="s">
        <v>77</v>
      </c>
      <c r="D36" s="54" t="s">
        <v>78</v>
      </c>
      <c r="E36" s="6" t="s">
        <v>79</v>
      </c>
      <c r="F36" s="19">
        <v>60854</v>
      </c>
      <c r="G36" s="24">
        <v>2510.7800000000002</v>
      </c>
      <c r="H36" s="24">
        <v>1.87</v>
      </c>
      <c r="I36" s="31"/>
      <c r="J36" s="31"/>
      <c r="K36" s="35"/>
    </row>
    <row r="37" spans="2:11" x14ac:dyDescent="0.25">
      <c r="B37" s="8" t="s">
        <v>868</v>
      </c>
      <c r="C37" s="57" t="s">
        <v>869</v>
      </c>
      <c r="D37" s="54" t="s">
        <v>870</v>
      </c>
      <c r="E37" s="6" t="s">
        <v>239</v>
      </c>
      <c r="F37" s="19">
        <v>153087</v>
      </c>
      <c r="G37" s="24">
        <v>2436.3000000000002</v>
      </c>
      <c r="H37" s="24">
        <v>1.82</v>
      </c>
      <c r="I37" s="31"/>
      <c r="J37" s="31"/>
      <c r="K37" s="35"/>
    </row>
    <row r="38" spans="2:11" x14ac:dyDescent="0.25">
      <c r="B38" s="8" t="s">
        <v>1952</v>
      </c>
      <c r="C38" s="57" t="s">
        <v>1177</v>
      </c>
      <c r="D38" s="54" t="s">
        <v>1953</v>
      </c>
      <c r="E38" s="6" t="s">
        <v>60</v>
      </c>
      <c r="F38" s="19">
        <v>771019</v>
      </c>
      <c r="G38" s="24">
        <v>2387.85</v>
      </c>
      <c r="H38" s="24">
        <v>1.78</v>
      </c>
      <c r="I38" s="31"/>
      <c r="J38" s="31"/>
      <c r="K38" s="35"/>
    </row>
    <row r="39" spans="2:11" x14ac:dyDescent="0.25">
      <c r="B39" s="8" t="s">
        <v>524</v>
      </c>
      <c r="C39" s="57" t="s">
        <v>525</v>
      </c>
      <c r="D39" s="54" t="s">
        <v>526</v>
      </c>
      <c r="E39" s="6" t="s">
        <v>161</v>
      </c>
      <c r="F39" s="19">
        <v>66273</v>
      </c>
      <c r="G39" s="24">
        <v>2300.5</v>
      </c>
      <c r="H39" s="24">
        <v>1.71</v>
      </c>
      <c r="I39" s="31"/>
      <c r="J39" s="31"/>
      <c r="K39" s="35"/>
    </row>
    <row r="40" spans="2:11" x14ac:dyDescent="0.25">
      <c r="B40" s="8" t="s">
        <v>1887</v>
      </c>
      <c r="C40" s="57" t="s">
        <v>1888</v>
      </c>
      <c r="D40" s="54" t="s">
        <v>1889</v>
      </c>
      <c r="E40" s="6" t="s">
        <v>151</v>
      </c>
      <c r="F40" s="19">
        <v>349195</v>
      </c>
      <c r="G40" s="24">
        <v>2268.02</v>
      </c>
      <c r="H40" s="24">
        <v>1.69</v>
      </c>
      <c r="I40" s="31"/>
      <c r="J40" s="31"/>
      <c r="K40" s="35"/>
    </row>
    <row r="41" spans="2:11" x14ac:dyDescent="0.25">
      <c r="B41" s="8" t="s">
        <v>375</v>
      </c>
      <c r="C41" s="57" t="s">
        <v>376</v>
      </c>
      <c r="D41" s="54" t="s">
        <v>377</v>
      </c>
      <c r="E41" s="6" t="s">
        <v>278</v>
      </c>
      <c r="F41" s="19">
        <v>446160</v>
      </c>
      <c r="G41" s="24">
        <v>2079.11</v>
      </c>
      <c r="H41" s="24">
        <v>1.55</v>
      </c>
      <c r="I41" s="31"/>
      <c r="J41" s="31"/>
      <c r="K41" s="35"/>
    </row>
    <row r="42" spans="2:11" x14ac:dyDescent="0.25">
      <c r="B42" s="8" t="s">
        <v>806</v>
      </c>
      <c r="C42" s="57" t="s">
        <v>807</v>
      </c>
      <c r="D42" s="54" t="s">
        <v>808</v>
      </c>
      <c r="E42" s="6" t="s">
        <v>128</v>
      </c>
      <c r="F42" s="19">
        <v>104965</v>
      </c>
      <c r="G42" s="24">
        <v>1926.95</v>
      </c>
      <c r="H42" s="24">
        <v>1.44</v>
      </c>
      <c r="I42" s="31"/>
      <c r="J42" s="31"/>
      <c r="K42" s="35"/>
    </row>
    <row r="43" spans="2:11" x14ac:dyDescent="0.25">
      <c r="B43" s="8" t="s">
        <v>1859</v>
      </c>
      <c r="C43" s="57" t="s">
        <v>1860</v>
      </c>
      <c r="D43" s="54" t="s">
        <v>1861</v>
      </c>
      <c r="E43" s="6" t="s">
        <v>121</v>
      </c>
      <c r="F43" s="19">
        <v>2335158</v>
      </c>
      <c r="G43" s="24">
        <v>1845.94</v>
      </c>
      <c r="H43" s="24">
        <v>1.38</v>
      </c>
      <c r="I43" s="31"/>
      <c r="J43" s="31"/>
      <c r="K43" s="35"/>
    </row>
    <row r="44" spans="2:11" x14ac:dyDescent="0.25">
      <c r="B44" s="8" t="s">
        <v>2483</v>
      </c>
      <c r="C44" s="57" t="s">
        <v>2484</v>
      </c>
      <c r="D44" s="54" t="s">
        <v>2485</v>
      </c>
      <c r="E44" s="6" t="s">
        <v>320</v>
      </c>
      <c r="F44" s="19">
        <v>108746</v>
      </c>
      <c r="G44" s="24">
        <v>1842.65</v>
      </c>
      <c r="H44" s="24">
        <v>1.37</v>
      </c>
      <c r="I44" s="31"/>
      <c r="J44" s="31"/>
      <c r="K44" s="35"/>
    </row>
    <row r="45" spans="2:11" x14ac:dyDescent="0.25">
      <c r="B45" s="8" t="s">
        <v>853</v>
      </c>
      <c r="C45" s="57" t="s">
        <v>854</v>
      </c>
      <c r="D45" s="54" t="s">
        <v>855</v>
      </c>
      <c r="E45" s="6" t="s">
        <v>121</v>
      </c>
      <c r="F45" s="19">
        <v>9826</v>
      </c>
      <c r="G45" s="24">
        <v>1824.53</v>
      </c>
      <c r="H45" s="24">
        <v>1.36</v>
      </c>
      <c r="I45" s="31"/>
      <c r="J45" s="31"/>
      <c r="K45" s="35"/>
    </row>
    <row r="46" spans="2:11" x14ac:dyDescent="0.25">
      <c r="B46" s="8" t="s">
        <v>144</v>
      </c>
      <c r="C46" s="57" t="s">
        <v>145</v>
      </c>
      <c r="D46" s="54" t="s">
        <v>146</v>
      </c>
      <c r="E46" s="6" t="s">
        <v>147</v>
      </c>
      <c r="F46" s="19">
        <v>90708</v>
      </c>
      <c r="G46" s="24">
        <v>1780.64</v>
      </c>
      <c r="H46" s="24">
        <v>1.33</v>
      </c>
      <c r="I46" s="31"/>
      <c r="J46" s="31"/>
      <c r="K46" s="35"/>
    </row>
    <row r="47" spans="2:11" x14ac:dyDescent="0.25">
      <c r="B47" s="8" t="s">
        <v>2486</v>
      </c>
      <c r="C47" s="57" t="s">
        <v>2487</v>
      </c>
      <c r="D47" s="54" t="s">
        <v>2488</v>
      </c>
      <c r="E47" s="6" t="s">
        <v>117</v>
      </c>
      <c r="F47" s="19">
        <v>267803</v>
      </c>
      <c r="G47" s="24">
        <v>1741.92</v>
      </c>
      <c r="H47" s="24">
        <v>1.3</v>
      </c>
      <c r="I47" s="31"/>
      <c r="J47" s="31"/>
      <c r="K47" s="35"/>
    </row>
    <row r="48" spans="2:11" x14ac:dyDescent="0.25">
      <c r="B48" s="8" t="s">
        <v>210</v>
      </c>
      <c r="C48" s="57" t="s">
        <v>211</v>
      </c>
      <c r="D48" s="54" t="s">
        <v>212</v>
      </c>
      <c r="E48" s="6" t="s">
        <v>75</v>
      </c>
      <c r="F48" s="19">
        <v>92753</v>
      </c>
      <c r="G48" s="24">
        <v>1648.41</v>
      </c>
      <c r="H48" s="24">
        <v>1.23</v>
      </c>
      <c r="I48" s="31"/>
      <c r="J48" s="31"/>
      <c r="K48" s="35"/>
    </row>
    <row r="49" spans="2:11" x14ac:dyDescent="0.25">
      <c r="B49" s="8" t="s">
        <v>1917</v>
      </c>
      <c r="C49" s="57" t="s">
        <v>1918</v>
      </c>
      <c r="D49" s="54" t="s">
        <v>1919</v>
      </c>
      <c r="E49" s="6" t="s">
        <v>219</v>
      </c>
      <c r="F49" s="19">
        <v>959631</v>
      </c>
      <c r="G49" s="24">
        <v>1476.39</v>
      </c>
      <c r="H49" s="24">
        <v>1.1000000000000001</v>
      </c>
      <c r="I49" s="31"/>
      <c r="J49" s="31"/>
      <c r="K49" s="35"/>
    </row>
    <row r="50" spans="2:11" x14ac:dyDescent="0.25">
      <c r="B50" s="8" t="s">
        <v>2489</v>
      </c>
      <c r="C50" s="57" t="s">
        <v>2490</v>
      </c>
      <c r="D50" s="54" t="s">
        <v>2491</v>
      </c>
      <c r="E50" s="6" t="s">
        <v>64</v>
      </c>
      <c r="F50" s="19">
        <v>20184</v>
      </c>
      <c r="G50" s="24">
        <v>1466.35</v>
      </c>
      <c r="H50" s="24">
        <v>1.0900000000000001</v>
      </c>
      <c r="I50" s="31"/>
      <c r="J50" s="31"/>
      <c r="K50" s="35"/>
    </row>
    <row r="51" spans="2:11" x14ac:dyDescent="0.25">
      <c r="B51" s="8" t="s">
        <v>272</v>
      </c>
      <c r="C51" s="57" t="s">
        <v>273</v>
      </c>
      <c r="D51" s="54" t="s">
        <v>274</v>
      </c>
      <c r="E51" s="6" t="s">
        <v>64</v>
      </c>
      <c r="F51" s="19">
        <v>124503</v>
      </c>
      <c r="G51" s="24">
        <v>1388.83</v>
      </c>
      <c r="H51" s="24">
        <v>1.04</v>
      </c>
      <c r="I51" s="31"/>
      <c r="J51" s="31"/>
      <c r="K51" s="35"/>
    </row>
    <row r="52" spans="2:11" x14ac:dyDescent="0.25">
      <c r="B52" s="8" t="s">
        <v>480</v>
      </c>
      <c r="C52" s="57" t="s">
        <v>481</v>
      </c>
      <c r="D52" s="54" t="s">
        <v>482</v>
      </c>
      <c r="E52" s="6" t="s">
        <v>161</v>
      </c>
      <c r="F52" s="19">
        <v>1909299</v>
      </c>
      <c r="G52" s="24">
        <v>1318.37</v>
      </c>
      <c r="H52" s="24">
        <v>0.98</v>
      </c>
      <c r="I52" s="31"/>
      <c r="J52" s="31"/>
      <c r="K52" s="35"/>
    </row>
    <row r="53" spans="2:11" x14ac:dyDescent="0.25">
      <c r="B53" s="8" t="s">
        <v>2492</v>
      </c>
      <c r="C53" s="57" t="s">
        <v>2493</v>
      </c>
      <c r="D53" s="54" t="s">
        <v>2494</v>
      </c>
      <c r="E53" s="6" t="s">
        <v>295</v>
      </c>
      <c r="F53" s="19">
        <v>132596</v>
      </c>
      <c r="G53" s="24">
        <v>1296.3900000000001</v>
      </c>
      <c r="H53" s="24">
        <v>0.97</v>
      </c>
      <c r="I53" s="31"/>
      <c r="J53" s="31"/>
      <c r="K53" s="35"/>
    </row>
    <row r="54" spans="2:11" x14ac:dyDescent="0.25">
      <c r="B54" s="8" t="s">
        <v>2495</v>
      </c>
      <c r="C54" s="57" t="s">
        <v>2496</v>
      </c>
      <c r="D54" s="54" t="s">
        <v>2497</v>
      </c>
      <c r="E54" s="6" t="s">
        <v>295</v>
      </c>
      <c r="F54" s="19">
        <v>124498</v>
      </c>
      <c r="G54" s="24">
        <v>966.98</v>
      </c>
      <c r="H54" s="24">
        <v>0.72</v>
      </c>
      <c r="I54" s="31"/>
      <c r="J54" s="31"/>
      <c r="K54" s="35"/>
    </row>
    <row r="55" spans="2:11" x14ac:dyDescent="0.25">
      <c r="B55" s="8" t="s">
        <v>2498</v>
      </c>
      <c r="C55" s="57" t="s">
        <v>2499</v>
      </c>
      <c r="D55" s="54" t="s">
        <v>2500</v>
      </c>
      <c r="E55" s="6" t="s">
        <v>374</v>
      </c>
      <c r="F55" s="19">
        <v>127864</v>
      </c>
      <c r="G55" s="24">
        <v>849.21</v>
      </c>
      <c r="H55" s="24">
        <v>0.63</v>
      </c>
      <c r="I55" s="31"/>
      <c r="J55" s="31"/>
      <c r="K55" s="35"/>
    </row>
    <row r="56" spans="2:11" x14ac:dyDescent="0.25">
      <c r="B56" s="8" t="s">
        <v>158</v>
      </c>
      <c r="C56" s="57" t="s">
        <v>159</v>
      </c>
      <c r="D56" s="54" t="s">
        <v>160</v>
      </c>
      <c r="E56" s="6" t="s">
        <v>161</v>
      </c>
      <c r="F56" s="19">
        <v>636541</v>
      </c>
      <c r="G56" s="24">
        <v>795.99</v>
      </c>
      <c r="H56" s="24">
        <v>0.59</v>
      </c>
      <c r="I56" s="31"/>
      <c r="J56" s="31"/>
      <c r="K56" s="35"/>
    </row>
    <row r="57" spans="2:11" x14ac:dyDescent="0.25">
      <c r="B57" s="8" t="s">
        <v>488</v>
      </c>
      <c r="C57" s="57" t="s">
        <v>489</v>
      </c>
      <c r="D57" s="54" t="s">
        <v>490</v>
      </c>
      <c r="E57" s="6" t="s">
        <v>239</v>
      </c>
      <c r="F57" s="19">
        <v>4379</v>
      </c>
      <c r="G57" s="24">
        <v>592.49</v>
      </c>
      <c r="H57" s="24">
        <v>0.44</v>
      </c>
      <c r="I57" s="31"/>
      <c r="J57" s="31"/>
      <c r="K57" s="35"/>
    </row>
    <row r="58" spans="2:11" x14ac:dyDescent="0.25">
      <c r="B58" s="8" t="s">
        <v>539</v>
      </c>
      <c r="C58" s="57" t="s">
        <v>540</v>
      </c>
      <c r="D58" s="54" t="s">
        <v>541</v>
      </c>
      <c r="E58" s="6" t="s">
        <v>278</v>
      </c>
      <c r="F58" s="19">
        <v>88239</v>
      </c>
      <c r="G58" s="24">
        <v>525.15</v>
      </c>
      <c r="H58" s="24">
        <v>0.39</v>
      </c>
      <c r="I58" s="31"/>
      <c r="J58" s="31"/>
      <c r="K58" s="35"/>
    </row>
    <row r="59" spans="2:11" x14ac:dyDescent="0.25">
      <c r="B59" s="8" t="s">
        <v>2501</v>
      </c>
      <c r="C59" s="57" t="s">
        <v>2502</v>
      </c>
      <c r="D59" s="54" t="s">
        <v>2503</v>
      </c>
      <c r="E59" s="6" t="s">
        <v>494</v>
      </c>
      <c r="F59" s="19">
        <v>72529</v>
      </c>
      <c r="G59" s="24">
        <v>316.3</v>
      </c>
      <c r="H59" s="24">
        <v>0.24</v>
      </c>
      <c r="I59" s="31"/>
      <c r="J59" s="31"/>
      <c r="K59" s="35"/>
    </row>
    <row r="60" spans="2:11" x14ac:dyDescent="0.25">
      <c r="C60" s="58" t="s">
        <v>39</v>
      </c>
      <c r="D60" s="54"/>
      <c r="E60" s="6"/>
      <c r="F60" s="19"/>
      <c r="G60" s="25">
        <v>134025.39000000001</v>
      </c>
      <c r="H60" s="25">
        <v>99.89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20.12</v>
      </c>
      <c r="H100" s="24">
        <v>0.01</v>
      </c>
      <c r="I100" s="31"/>
      <c r="J100" s="31"/>
      <c r="K100" s="35"/>
    </row>
    <row r="101" spans="1:54" x14ac:dyDescent="0.25">
      <c r="C101" s="58" t="s">
        <v>39</v>
      </c>
      <c r="D101" s="54"/>
      <c r="E101" s="6"/>
      <c r="F101" s="19"/>
      <c r="G101" s="25">
        <v>20.12</v>
      </c>
      <c r="H101" s="25">
        <v>0.01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4815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130.99</v>
      </c>
      <c r="H105" s="24">
        <v>0.1</v>
      </c>
      <c r="I105" s="31"/>
      <c r="J105" s="31"/>
      <c r="K105" s="35"/>
    </row>
    <row r="106" spans="1:54" x14ac:dyDescent="0.25">
      <c r="C106" s="58" t="s">
        <v>39</v>
      </c>
      <c r="D106" s="54"/>
      <c r="E106" s="6"/>
      <c r="F106" s="19"/>
      <c r="G106" s="25">
        <v>130.99</v>
      </c>
      <c r="H106" s="25">
        <v>0.1</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134176.5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4881</v>
      </c>
      <c r="E118" s="82" t="s">
        <v>4882</v>
      </c>
      <c r="F118" s="83"/>
    </row>
    <row r="119" spans="3:6" x14ac:dyDescent="0.25">
      <c r="E119" s="2" t="s">
        <v>4917</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2504</v>
      </c>
      <c r="J2" s="38" t="s">
        <v>4626</v>
      </c>
    </row>
    <row r="3" spans="1:54" ht="16.5" x14ac:dyDescent="0.3">
      <c r="C3" s="1" t="s">
        <v>26</v>
      </c>
      <c r="D3" s="21" t="s">
        <v>2505</v>
      </c>
      <c r="F3" s="76" t="s">
        <v>4848</v>
      </c>
      <c r="G3" s="13" t="s">
        <v>4536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60</v>
      </c>
      <c r="F10" s="19">
        <v>6783752</v>
      </c>
      <c r="G10" s="24">
        <v>109276.07</v>
      </c>
      <c r="H10" s="24">
        <v>25.51</v>
      </c>
      <c r="I10" s="31"/>
      <c r="J10" s="31"/>
      <c r="K10" s="35"/>
    </row>
    <row r="11" spans="1:54" x14ac:dyDescent="0.25">
      <c r="B11" s="8" t="s">
        <v>57</v>
      </c>
      <c r="C11" s="57" t="s">
        <v>58</v>
      </c>
      <c r="D11" s="54" t="s">
        <v>59</v>
      </c>
      <c r="E11" s="6" t="s">
        <v>60</v>
      </c>
      <c r="F11" s="19">
        <v>10744810</v>
      </c>
      <c r="G11" s="24">
        <v>101984.36</v>
      </c>
      <c r="H11" s="24">
        <v>23.81</v>
      </c>
      <c r="I11" s="31"/>
      <c r="J11" s="31"/>
      <c r="K11" s="35"/>
    </row>
    <row r="12" spans="1:54" x14ac:dyDescent="0.25">
      <c r="B12" s="8" t="s">
        <v>111</v>
      </c>
      <c r="C12" s="57" t="s">
        <v>112</v>
      </c>
      <c r="D12" s="54" t="s">
        <v>113</v>
      </c>
      <c r="E12" s="6" t="s">
        <v>60</v>
      </c>
      <c r="F12" s="19">
        <v>2262310</v>
      </c>
      <c r="G12" s="24">
        <v>45570.84</v>
      </c>
      <c r="H12" s="24">
        <v>10.64</v>
      </c>
      <c r="I12" s="31"/>
      <c r="J12" s="31"/>
      <c r="K12" s="35"/>
    </row>
    <row r="13" spans="1:54" x14ac:dyDescent="0.25">
      <c r="B13" s="8" t="s">
        <v>80</v>
      </c>
      <c r="C13" s="57" t="s">
        <v>81</v>
      </c>
      <c r="D13" s="54" t="s">
        <v>82</v>
      </c>
      <c r="E13" s="6" t="s">
        <v>60</v>
      </c>
      <c r="F13" s="19">
        <v>7561862</v>
      </c>
      <c r="G13" s="24">
        <v>43847.46</v>
      </c>
      <c r="H13" s="24">
        <v>10.24</v>
      </c>
      <c r="I13" s="31"/>
      <c r="J13" s="31"/>
      <c r="K13" s="35"/>
    </row>
    <row r="14" spans="1:54" x14ac:dyDescent="0.25">
      <c r="B14" s="8" t="s">
        <v>65</v>
      </c>
      <c r="C14" s="57" t="s">
        <v>66</v>
      </c>
      <c r="D14" s="54" t="s">
        <v>67</v>
      </c>
      <c r="E14" s="6" t="s">
        <v>60</v>
      </c>
      <c r="F14" s="19">
        <v>4629118</v>
      </c>
      <c r="G14" s="24">
        <v>42349.49</v>
      </c>
      <c r="H14" s="24">
        <v>9.89</v>
      </c>
      <c r="I14" s="31"/>
      <c r="J14" s="31"/>
      <c r="K14" s="35"/>
    </row>
    <row r="15" spans="1:54" x14ac:dyDescent="0.25">
      <c r="B15" s="8" t="s">
        <v>874</v>
      </c>
      <c r="C15" s="57" t="s">
        <v>685</v>
      </c>
      <c r="D15" s="54" t="s">
        <v>875</v>
      </c>
      <c r="E15" s="6" t="s">
        <v>60</v>
      </c>
      <c r="F15" s="19">
        <v>2262951</v>
      </c>
      <c r="G15" s="24">
        <v>29115.13</v>
      </c>
      <c r="H15" s="24">
        <v>6.8</v>
      </c>
      <c r="I15" s="31"/>
      <c r="J15" s="31"/>
      <c r="K15" s="35"/>
    </row>
    <row r="16" spans="1:54" x14ac:dyDescent="0.25">
      <c r="B16" s="8" t="s">
        <v>2506</v>
      </c>
      <c r="C16" s="57" t="s">
        <v>2507</v>
      </c>
      <c r="D16" s="54" t="s">
        <v>2508</v>
      </c>
      <c r="E16" s="6" t="s">
        <v>60</v>
      </c>
      <c r="F16" s="19">
        <v>1666728</v>
      </c>
      <c r="G16" s="24">
        <v>12948.81</v>
      </c>
      <c r="H16" s="24">
        <v>3.02</v>
      </c>
      <c r="I16" s="31"/>
      <c r="J16" s="31"/>
      <c r="K16" s="35"/>
    </row>
    <row r="17" spans="2:11" x14ac:dyDescent="0.25">
      <c r="B17" s="8" t="s">
        <v>302</v>
      </c>
      <c r="C17" s="57" t="s">
        <v>303</v>
      </c>
      <c r="D17" s="54" t="s">
        <v>304</v>
      </c>
      <c r="E17" s="6" t="s">
        <v>60</v>
      </c>
      <c r="F17" s="19">
        <v>6464281</v>
      </c>
      <c r="G17" s="24">
        <v>11958.92</v>
      </c>
      <c r="H17" s="24">
        <v>2.79</v>
      </c>
      <c r="I17" s="31"/>
      <c r="J17" s="31"/>
      <c r="K17" s="35"/>
    </row>
    <row r="18" spans="2:11" x14ac:dyDescent="0.25">
      <c r="B18" s="8" t="s">
        <v>1743</v>
      </c>
      <c r="C18" s="57" t="s">
        <v>682</v>
      </c>
      <c r="D18" s="54" t="s">
        <v>1744</v>
      </c>
      <c r="E18" s="6" t="s">
        <v>60</v>
      </c>
      <c r="F18" s="19">
        <v>7351393</v>
      </c>
      <c r="G18" s="24">
        <v>9207.6200000000008</v>
      </c>
      <c r="H18" s="24">
        <v>2.15</v>
      </c>
      <c r="I18" s="31"/>
      <c r="J18" s="31"/>
      <c r="K18" s="35"/>
    </row>
    <row r="19" spans="2:11" x14ac:dyDescent="0.25">
      <c r="B19" s="8" t="s">
        <v>2509</v>
      </c>
      <c r="C19" s="57" t="s">
        <v>1199</v>
      </c>
      <c r="D19" s="54" t="s">
        <v>2510</v>
      </c>
      <c r="E19" s="6" t="s">
        <v>60</v>
      </c>
      <c r="F19" s="19">
        <v>10800494</v>
      </c>
      <c r="G19" s="24">
        <v>7738.55</v>
      </c>
      <c r="H19" s="24">
        <v>1.81</v>
      </c>
      <c r="I19" s="31"/>
      <c r="J19" s="31"/>
      <c r="K19" s="35"/>
    </row>
    <row r="20" spans="2:11" x14ac:dyDescent="0.25">
      <c r="B20" s="8" t="s">
        <v>339</v>
      </c>
      <c r="C20" s="57" t="s">
        <v>340</v>
      </c>
      <c r="D20" s="54" t="s">
        <v>341</v>
      </c>
      <c r="E20" s="6" t="s">
        <v>60</v>
      </c>
      <c r="F20" s="19">
        <v>2572890</v>
      </c>
      <c r="G20" s="24">
        <v>6895.35</v>
      </c>
      <c r="H20" s="24">
        <v>1.61</v>
      </c>
      <c r="I20" s="31"/>
      <c r="J20" s="31"/>
      <c r="K20" s="35"/>
    </row>
    <row r="21" spans="2:11" x14ac:dyDescent="0.25">
      <c r="B21" s="8" t="s">
        <v>431</v>
      </c>
      <c r="C21" s="57" t="s">
        <v>432</v>
      </c>
      <c r="D21" s="54" t="s">
        <v>433</v>
      </c>
      <c r="E21" s="6" t="s">
        <v>60</v>
      </c>
      <c r="F21" s="19">
        <v>10322901</v>
      </c>
      <c r="G21" s="24">
        <v>5352.42</v>
      </c>
      <c r="H21" s="24">
        <v>1.25</v>
      </c>
      <c r="I21" s="31"/>
      <c r="J21" s="31"/>
      <c r="K21" s="35"/>
    </row>
    <row r="22" spans="2:11" x14ac:dyDescent="0.25">
      <c r="C22" s="58" t="s">
        <v>39</v>
      </c>
      <c r="D22" s="54"/>
      <c r="E22" s="6"/>
      <c r="F22" s="19"/>
      <c r="G22" s="25">
        <v>426245.02</v>
      </c>
      <c r="H22" s="25">
        <v>99.52</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7.59</v>
      </c>
      <c r="H62" s="24" t="s">
        <v>4816</v>
      </c>
      <c r="I62" s="31"/>
      <c r="J62" s="31"/>
      <c r="K62" s="35"/>
    </row>
    <row r="63" spans="1:11" x14ac:dyDescent="0.25">
      <c r="C63" s="58" t="s">
        <v>39</v>
      </c>
      <c r="D63" s="54"/>
      <c r="E63" s="6"/>
      <c r="F63" s="19"/>
      <c r="G63" s="25">
        <v>7.59</v>
      </c>
      <c r="H63" s="25" t="s">
        <v>4816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4815</v>
      </c>
      <c r="D66" s="54"/>
      <c r="E66" s="6"/>
      <c r="F66" s="19"/>
      <c r="G66" s="24" t="s">
        <v>2</v>
      </c>
      <c r="H66" s="24" t="s">
        <v>2</v>
      </c>
      <c r="I66" s="31"/>
      <c r="J66" s="31"/>
      <c r="K66" s="35"/>
      <c r="L66" s="3"/>
      <c r="AI66" s="3"/>
      <c r="AV66" s="3"/>
      <c r="AX66" s="3"/>
      <c r="BB66" s="3"/>
    </row>
    <row r="67" spans="1:54" x14ac:dyDescent="0.25">
      <c r="B67" s="8"/>
      <c r="C67" s="57" t="s">
        <v>40</v>
      </c>
      <c r="D67" s="54"/>
      <c r="E67" s="6"/>
      <c r="F67" s="19"/>
      <c r="G67" s="24">
        <v>2070</v>
      </c>
      <c r="H67" s="24">
        <v>0.48</v>
      </c>
      <c r="I67" s="31"/>
      <c r="J67" s="31"/>
      <c r="K67" s="35"/>
    </row>
    <row r="68" spans="1:54" x14ac:dyDescent="0.25">
      <c r="C68" s="58" t="s">
        <v>39</v>
      </c>
      <c r="D68" s="54"/>
      <c r="E68" s="6"/>
      <c r="F68" s="19"/>
      <c r="G68" s="25">
        <v>2070</v>
      </c>
      <c r="H68" s="25">
        <v>0.48</v>
      </c>
      <c r="I68" s="31"/>
      <c r="J68" s="31"/>
      <c r="K68" s="35"/>
    </row>
    <row r="69" spans="1:54" x14ac:dyDescent="0.25">
      <c r="C69" s="57"/>
      <c r="D69" s="54"/>
      <c r="E69" s="6"/>
      <c r="F69" s="19"/>
      <c r="G69" s="24"/>
      <c r="H69" s="24"/>
      <c r="I69" s="31"/>
      <c r="J69" s="31"/>
      <c r="K69" s="35"/>
    </row>
    <row r="70" spans="1:54" x14ac:dyDescent="0.25">
      <c r="C70" s="60" t="s">
        <v>41</v>
      </c>
      <c r="D70" s="55"/>
      <c r="E70" s="5"/>
      <c r="F70" s="20"/>
      <c r="G70" s="26">
        <v>428322.61</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4881</v>
      </c>
      <c r="E80" s="82" t="s">
        <v>4882</v>
      </c>
      <c r="F80" s="83"/>
    </row>
    <row r="81" spans="5:5" x14ac:dyDescent="0.25">
      <c r="E81" s="2" t="s">
        <v>4918</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170"/>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2511</v>
      </c>
      <c r="J2" s="38" t="s">
        <v>4626</v>
      </c>
    </row>
    <row r="3" spans="1:54" ht="16.5" x14ac:dyDescent="0.3">
      <c r="C3" s="1" t="s">
        <v>26</v>
      </c>
      <c r="D3" s="21" t="s">
        <v>2512</v>
      </c>
      <c r="F3" s="76" t="s">
        <v>4848</v>
      </c>
      <c r="G3" s="13" t="s">
        <v>4537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2444</v>
      </c>
      <c r="G10" s="24">
        <v>60.48</v>
      </c>
      <c r="H10" s="24">
        <v>8.89</v>
      </c>
      <c r="I10" s="31"/>
      <c r="J10" s="31"/>
      <c r="K10" s="35"/>
    </row>
    <row r="11" spans="1:54" x14ac:dyDescent="0.25">
      <c r="B11" s="8" t="s">
        <v>104</v>
      </c>
      <c r="C11" s="57" t="s">
        <v>105</v>
      </c>
      <c r="D11" s="54" t="s">
        <v>106</v>
      </c>
      <c r="E11" s="6" t="s">
        <v>60</v>
      </c>
      <c r="F11" s="19">
        <v>3122</v>
      </c>
      <c r="G11" s="24">
        <v>50.31</v>
      </c>
      <c r="H11" s="24">
        <v>7.4</v>
      </c>
      <c r="I11" s="31"/>
      <c r="J11" s="31"/>
      <c r="K11" s="35"/>
    </row>
    <row r="12" spans="1:54" x14ac:dyDescent="0.25">
      <c r="B12" s="8" t="s">
        <v>57</v>
      </c>
      <c r="C12" s="57" t="s">
        <v>58</v>
      </c>
      <c r="D12" s="54" t="s">
        <v>59</v>
      </c>
      <c r="E12" s="6" t="s">
        <v>60</v>
      </c>
      <c r="F12" s="19">
        <v>4945</v>
      </c>
      <c r="G12" s="24">
        <v>46.9</v>
      </c>
      <c r="H12" s="24">
        <v>6.9</v>
      </c>
      <c r="I12" s="31"/>
      <c r="J12" s="31"/>
      <c r="K12" s="35"/>
    </row>
    <row r="13" spans="1:54" x14ac:dyDescent="0.25">
      <c r="B13" s="8" t="s">
        <v>61</v>
      </c>
      <c r="C13" s="57" t="s">
        <v>62</v>
      </c>
      <c r="D13" s="54" t="s">
        <v>63</v>
      </c>
      <c r="E13" s="6" t="s">
        <v>64</v>
      </c>
      <c r="F13" s="19">
        <v>1294</v>
      </c>
      <c r="G13" s="24">
        <v>34.159999999999997</v>
      </c>
      <c r="H13" s="24">
        <v>5.0199999999999996</v>
      </c>
      <c r="I13" s="31"/>
      <c r="J13" s="31"/>
      <c r="K13" s="35"/>
    </row>
    <row r="14" spans="1:54" x14ac:dyDescent="0.25">
      <c r="B14" s="8" t="s">
        <v>54</v>
      </c>
      <c r="C14" s="57" t="s">
        <v>55</v>
      </c>
      <c r="D14" s="54" t="s">
        <v>56</v>
      </c>
      <c r="E14" s="6" t="s">
        <v>53</v>
      </c>
      <c r="F14" s="19">
        <v>2560</v>
      </c>
      <c r="G14" s="24">
        <v>33.85</v>
      </c>
      <c r="H14" s="24">
        <v>4.9800000000000004</v>
      </c>
      <c r="I14" s="31"/>
      <c r="J14" s="31"/>
      <c r="K14" s="35"/>
    </row>
    <row r="15" spans="1:54" x14ac:dyDescent="0.25">
      <c r="B15" s="8" t="s">
        <v>197</v>
      </c>
      <c r="C15" s="57" t="s">
        <v>198</v>
      </c>
      <c r="D15" s="54" t="s">
        <v>199</v>
      </c>
      <c r="E15" s="6" t="s">
        <v>172</v>
      </c>
      <c r="F15" s="19">
        <v>6245</v>
      </c>
      <c r="G15" s="24">
        <v>27.81</v>
      </c>
      <c r="H15" s="24">
        <v>4.09</v>
      </c>
      <c r="I15" s="31"/>
      <c r="J15" s="31"/>
      <c r="K15" s="35"/>
    </row>
    <row r="16" spans="1:54" x14ac:dyDescent="0.25">
      <c r="B16" s="8" t="s">
        <v>50</v>
      </c>
      <c r="C16" s="57" t="s">
        <v>51</v>
      </c>
      <c r="D16" s="54" t="s">
        <v>52</v>
      </c>
      <c r="E16" s="6" t="s">
        <v>53</v>
      </c>
      <c r="F16" s="19">
        <v>726</v>
      </c>
      <c r="G16" s="24">
        <v>23.89</v>
      </c>
      <c r="H16" s="24">
        <v>3.51</v>
      </c>
      <c r="I16" s="31"/>
      <c r="J16" s="31"/>
      <c r="K16" s="35"/>
    </row>
    <row r="17" spans="2:11" x14ac:dyDescent="0.25">
      <c r="B17" s="8" t="s">
        <v>111</v>
      </c>
      <c r="C17" s="57" t="s">
        <v>112</v>
      </c>
      <c r="D17" s="54" t="s">
        <v>113</v>
      </c>
      <c r="E17" s="6" t="s">
        <v>60</v>
      </c>
      <c r="F17" s="19">
        <v>1013</v>
      </c>
      <c r="G17" s="24">
        <v>20.21</v>
      </c>
      <c r="H17" s="24">
        <v>2.97</v>
      </c>
      <c r="I17" s="31"/>
      <c r="J17" s="31"/>
      <c r="K17" s="35"/>
    </row>
    <row r="18" spans="2:11" x14ac:dyDescent="0.25">
      <c r="B18" s="8" t="s">
        <v>68</v>
      </c>
      <c r="C18" s="57" t="s">
        <v>69</v>
      </c>
      <c r="D18" s="54" t="s">
        <v>70</v>
      </c>
      <c r="E18" s="6" t="s">
        <v>71</v>
      </c>
      <c r="F18" s="19">
        <v>856</v>
      </c>
      <c r="G18" s="24">
        <v>18.89</v>
      </c>
      <c r="H18" s="24">
        <v>2.78</v>
      </c>
      <c r="I18" s="31"/>
      <c r="J18" s="31"/>
      <c r="K18" s="35"/>
    </row>
    <row r="19" spans="2:11" x14ac:dyDescent="0.25">
      <c r="B19" s="8" t="s">
        <v>65</v>
      </c>
      <c r="C19" s="57" t="s">
        <v>66</v>
      </c>
      <c r="D19" s="54" t="s">
        <v>67</v>
      </c>
      <c r="E19" s="6" t="s">
        <v>60</v>
      </c>
      <c r="F19" s="19">
        <v>1961</v>
      </c>
      <c r="G19" s="24">
        <v>17.940000000000001</v>
      </c>
      <c r="H19" s="24">
        <v>2.64</v>
      </c>
      <c r="I19" s="31"/>
      <c r="J19" s="31"/>
      <c r="K19" s="35"/>
    </row>
    <row r="20" spans="2:11" x14ac:dyDescent="0.25">
      <c r="B20" s="8" t="s">
        <v>169</v>
      </c>
      <c r="C20" s="57" t="s">
        <v>170</v>
      </c>
      <c r="D20" s="54" t="s">
        <v>171</v>
      </c>
      <c r="E20" s="6" t="s">
        <v>172</v>
      </c>
      <c r="F20" s="19">
        <v>633</v>
      </c>
      <c r="G20" s="24">
        <v>16.84</v>
      </c>
      <c r="H20" s="24">
        <v>2.48</v>
      </c>
      <c r="I20" s="31"/>
      <c r="J20" s="31"/>
      <c r="K20" s="35"/>
    </row>
    <row r="21" spans="2:11" x14ac:dyDescent="0.25">
      <c r="B21" s="8" t="s">
        <v>80</v>
      </c>
      <c r="C21" s="57" t="s">
        <v>81</v>
      </c>
      <c r="D21" s="54" t="s">
        <v>82</v>
      </c>
      <c r="E21" s="6" t="s">
        <v>60</v>
      </c>
      <c r="F21" s="19">
        <v>2656</v>
      </c>
      <c r="G21" s="24">
        <v>15.42</v>
      </c>
      <c r="H21" s="24">
        <v>2.27</v>
      </c>
      <c r="I21" s="31"/>
      <c r="J21" s="31"/>
      <c r="K21" s="35"/>
    </row>
    <row r="22" spans="2:11" x14ac:dyDescent="0.25">
      <c r="B22" s="8" t="s">
        <v>216</v>
      </c>
      <c r="C22" s="57" t="s">
        <v>217</v>
      </c>
      <c r="D22" s="54" t="s">
        <v>218</v>
      </c>
      <c r="E22" s="6" t="s">
        <v>219</v>
      </c>
      <c r="F22" s="19">
        <v>1737</v>
      </c>
      <c r="G22" s="24">
        <v>14.89</v>
      </c>
      <c r="H22" s="24">
        <v>2.19</v>
      </c>
      <c r="I22" s="31"/>
      <c r="J22" s="31"/>
      <c r="K22" s="35"/>
    </row>
    <row r="23" spans="2:11" x14ac:dyDescent="0.25">
      <c r="B23" s="8" t="s">
        <v>518</v>
      </c>
      <c r="C23" s="57" t="s">
        <v>519</v>
      </c>
      <c r="D23" s="54" t="s">
        <v>520</v>
      </c>
      <c r="E23" s="6" t="s">
        <v>64</v>
      </c>
      <c r="F23" s="19">
        <v>189</v>
      </c>
      <c r="G23" s="24">
        <v>13.22</v>
      </c>
      <c r="H23" s="24">
        <v>1.94</v>
      </c>
      <c r="I23" s="31"/>
      <c r="J23" s="31"/>
      <c r="K23" s="35"/>
    </row>
    <row r="24" spans="2:11" x14ac:dyDescent="0.25">
      <c r="B24" s="8" t="s">
        <v>122</v>
      </c>
      <c r="C24" s="57" t="s">
        <v>123</v>
      </c>
      <c r="D24" s="54" t="s">
        <v>124</v>
      </c>
      <c r="E24" s="6" t="s">
        <v>117</v>
      </c>
      <c r="F24" s="19">
        <v>319</v>
      </c>
      <c r="G24" s="24">
        <v>10.199999999999999</v>
      </c>
      <c r="H24" s="24">
        <v>1.5</v>
      </c>
      <c r="I24" s="31"/>
      <c r="J24" s="31"/>
      <c r="K24" s="35"/>
    </row>
    <row r="25" spans="2:11" x14ac:dyDescent="0.25">
      <c r="B25" s="8" t="s">
        <v>87</v>
      </c>
      <c r="C25" s="57" t="s">
        <v>88</v>
      </c>
      <c r="D25" s="54" t="s">
        <v>89</v>
      </c>
      <c r="E25" s="6" t="s">
        <v>86</v>
      </c>
      <c r="F25" s="19">
        <v>678</v>
      </c>
      <c r="G25" s="24">
        <v>8.94</v>
      </c>
      <c r="H25" s="24">
        <v>1.31</v>
      </c>
      <c r="I25" s="31"/>
      <c r="J25" s="31"/>
      <c r="K25" s="35"/>
    </row>
    <row r="26" spans="2:11" x14ac:dyDescent="0.25">
      <c r="B26" s="8" t="s">
        <v>83</v>
      </c>
      <c r="C26" s="57" t="s">
        <v>84</v>
      </c>
      <c r="D26" s="54" t="s">
        <v>85</v>
      </c>
      <c r="E26" s="6" t="s">
        <v>86</v>
      </c>
      <c r="F26" s="19">
        <v>94</v>
      </c>
      <c r="G26" s="24">
        <v>8.8000000000000007</v>
      </c>
      <c r="H26" s="24">
        <v>1.29</v>
      </c>
      <c r="I26" s="31"/>
      <c r="J26" s="31"/>
      <c r="K26" s="35"/>
    </row>
    <row r="27" spans="2:11" x14ac:dyDescent="0.25">
      <c r="B27" s="8" t="s">
        <v>327</v>
      </c>
      <c r="C27" s="57" t="s">
        <v>328</v>
      </c>
      <c r="D27" s="54" t="s">
        <v>329</v>
      </c>
      <c r="E27" s="6" t="s">
        <v>53</v>
      </c>
      <c r="F27" s="19">
        <v>750</v>
      </c>
      <c r="G27" s="24">
        <v>8.59</v>
      </c>
      <c r="H27" s="24">
        <v>1.26</v>
      </c>
      <c r="I27" s="31"/>
      <c r="J27" s="31"/>
      <c r="K27" s="35"/>
    </row>
    <row r="28" spans="2:11" x14ac:dyDescent="0.25">
      <c r="B28" s="8" t="s">
        <v>114</v>
      </c>
      <c r="C28" s="57" t="s">
        <v>115</v>
      </c>
      <c r="D28" s="54" t="s">
        <v>116</v>
      </c>
      <c r="E28" s="6" t="s">
        <v>117</v>
      </c>
      <c r="F28" s="19">
        <v>296</v>
      </c>
      <c r="G28" s="24">
        <v>8.35</v>
      </c>
      <c r="H28" s="24">
        <v>1.23</v>
      </c>
      <c r="I28" s="31"/>
      <c r="J28" s="31"/>
      <c r="K28" s="35"/>
    </row>
    <row r="29" spans="2:11" x14ac:dyDescent="0.25">
      <c r="B29" s="8" t="s">
        <v>224</v>
      </c>
      <c r="C29" s="57" t="s">
        <v>225</v>
      </c>
      <c r="D29" s="54" t="s">
        <v>226</v>
      </c>
      <c r="E29" s="6" t="s">
        <v>128</v>
      </c>
      <c r="F29" s="19">
        <v>765</v>
      </c>
      <c r="G29" s="24">
        <v>7.47</v>
      </c>
      <c r="H29" s="24">
        <v>1.1000000000000001</v>
      </c>
      <c r="I29" s="31"/>
      <c r="J29" s="31"/>
      <c r="K29" s="35"/>
    </row>
    <row r="30" spans="2:11" x14ac:dyDescent="0.25">
      <c r="B30" s="8" t="s">
        <v>418</v>
      </c>
      <c r="C30" s="57" t="s">
        <v>419</v>
      </c>
      <c r="D30" s="54" t="s">
        <v>420</v>
      </c>
      <c r="E30" s="6" t="s">
        <v>86</v>
      </c>
      <c r="F30" s="19">
        <v>1247</v>
      </c>
      <c r="G30" s="24">
        <v>6.56</v>
      </c>
      <c r="H30" s="24">
        <v>0.97</v>
      </c>
      <c r="I30" s="31"/>
      <c r="J30" s="31"/>
      <c r="K30" s="35"/>
    </row>
    <row r="31" spans="2:11" x14ac:dyDescent="0.25">
      <c r="B31" s="8" t="s">
        <v>72</v>
      </c>
      <c r="C31" s="57" t="s">
        <v>73</v>
      </c>
      <c r="D31" s="54" t="s">
        <v>74</v>
      </c>
      <c r="E31" s="6" t="s">
        <v>75</v>
      </c>
      <c r="F31" s="19">
        <v>82</v>
      </c>
      <c r="G31" s="24">
        <v>6.46</v>
      </c>
      <c r="H31" s="24">
        <v>0.95</v>
      </c>
      <c r="I31" s="31"/>
      <c r="J31" s="31"/>
      <c r="K31" s="35"/>
    </row>
    <row r="32" spans="2:11" x14ac:dyDescent="0.25">
      <c r="B32" s="8" t="s">
        <v>932</v>
      </c>
      <c r="C32" s="57" t="s">
        <v>933</v>
      </c>
      <c r="D32" s="54" t="s">
        <v>934</v>
      </c>
      <c r="E32" s="6" t="s">
        <v>64</v>
      </c>
      <c r="F32" s="19">
        <v>440</v>
      </c>
      <c r="G32" s="24">
        <v>6.39</v>
      </c>
      <c r="H32" s="24">
        <v>0.94</v>
      </c>
      <c r="I32" s="31"/>
      <c r="J32" s="31"/>
      <c r="K32" s="35"/>
    </row>
    <row r="33" spans="2:11" x14ac:dyDescent="0.25">
      <c r="B33" s="8" t="s">
        <v>409</v>
      </c>
      <c r="C33" s="57" t="s">
        <v>410</v>
      </c>
      <c r="D33" s="54" t="s">
        <v>411</v>
      </c>
      <c r="E33" s="6" t="s">
        <v>191</v>
      </c>
      <c r="F33" s="19">
        <v>5715</v>
      </c>
      <c r="G33" s="24">
        <v>6.05</v>
      </c>
      <c r="H33" s="24">
        <v>0.89</v>
      </c>
      <c r="I33" s="31"/>
      <c r="J33" s="31"/>
      <c r="K33" s="35"/>
    </row>
    <row r="34" spans="2:11" x14ac:dyDescent="0.25">
      <c r="B34" s="8" t="s">
        <v>874</v>
      </c>
      <c r="C34" s="57" t="s">
        <v>685</v>
      </c>
      <c r="D34" s="54" t="s">
        <v>875</v>
      </c>
      <c r="E34" s="6" t="s">
        <v>60</v>
      </c>
      <c r="F34" s="19">
        <v>462</v>
      </c>
      <c r="G34" s="24">
        <v>5.94</v>
      </c>
      <c r="H34" s="24">
        <v>0.87</v>
      </c>
      <c r="I34" s="31"/>
      <c r="J34" s="31"/>
      <c r="K34" s="35"/>
    </row>
    <row r="35" spans="2:11" x14ac:dyDescent="0.25">
      <c r="B35" s="8" t="s">
        <v>391</v>
      </c>
      <c r="C35" s="57" t="s">
        <v>392</v>
      </c>
      <c r="D35" s="54" t="s">
        <v>393</v>
      </c>
      <c r="E35" s="6" t="s">
        <v>295</v>
      </c>
      <c r="F35" s="19">
        <v>3366</v>
      </c>
      <c r="G35" s="24">
        <v>5.86</v>
      </c>
      <c r="H35" s="24">
        <v>0.86</v>
      </c>
      <c r="I35" s="31"/>
      <c r="J35" s="31"/>
      <c r="K35" s="35"/>
    </row>
    <row r="36" spans="2:11" x14ac:dyDescent="0.25">
      <c r="B36" s="8" t="s">
        <v>536</v>
      </c>
      <c r="C36" s="57" t="s">
        <v>537</v>
      </c>
      <c r="D36" s="54" t="s">
        <v>538</v>
      </c>
      <c r="E36" s="6" t="s">
        <v>295</v>
      </c>
      <c r="F36" s="19">
        <v>2422</v>
      </c>
      <c r="G36" s="24">
        <v>5.65</v>
      </c>
      <c r="H36" s="24">
        <v>0.83</v>
      </c>
      <c r="I36" s="31"/>
      <c r="J36" s="31"/>
      <c r="K36" s="35"/>
    </row>
    <row r="37" spans="2:11" x14ac:dyDescent="0.25">
      <c r="B37" s="8" t="s">
        <v>510</v>
      </c>
      <c r="C37" s="57" t="s">
        <v>511</v>
      </c>
      <c r="D37" s="54" t="s">
        <v>512</v>
      </c>
      <c r="E37" s="6" t="s">
        <v>110</v>
      </c>
      <c r="F37" s="19">
        <v>25</v>
      </c>
      <c r="G37" s="24">
        <v>5.42</v>
      </c>
      <c r="H37" s="24">
        <v>0.8</v>
      </c>
      <c r="I37" s="31"/>
      <c r="J37" s="31"/>
      <c r="K37" s="35"/>
    </row>
    <row r="38" spans="2:11" x14ac:dyDescent="0.25">
      <c r="B38" s="8" t="s">
        <v>166</v>
      </c>
      <c r="C38" s="57" t="s">
        <v>167</v>
      </c>
      <c r="D38" s="54" t="s">
        <v>168</v>
      </c>
      <c r="E38" s="6" t="s">
        <v>53</v>
      </c>
      <c r="F38" s="19">
        <v>449</v>
      </c>
      <c r="G38" s="24">
        <v>5.0199999999999996</v>
      </c>
      <c r="H38" s="24">
        <v>0.74</v>
      </c>
      <c r="I38" s="31"/>
      <c r="J38" s="31"/>
      <c r="K38" s="35"/>
    </row>
    <row r="39" spans="2:11" x14ac:dyDescent="0.25">
      <c r="B39" s="8" t="s">
        <v>935</v>
      </c>
      <c r="C39" s="57" t="s">
        <v>936</v>
      </c>
      <c r="D39" s="54" t="s">
        <v>937</v>
      </c>
      <c r="E39" s="6" t="s">
        <v>938</v>
      </c>
      <c r="F39" s="19">
        <v>194</v>
      </c>
      <c r="G39" s="24">
        <v>4.84</v>
      </c>
      <c r="H39" s="24">
        <v>0.71</v>
      </c>
      <c r="I39" s="31"/>
      <c r="J39" s="31"/>
      <c r="K39" s="35"/>
    </row>
    <row r="40" spans="2:11" x14ac:dyDescent="0.25">
      <c r="B40" s="8" t="s">
        <v>939</v>
      </c>
      <c r="C40" s="57" t="s">
        <v>940</v>
      </c>
      <c r="D40" s="54" t="s">
        <v>941</v>
      </c>
      <c r="E40" s="6" t="s">
        <v>191</v>
      </c>
      <c r="F40" s="19">
        <v>668</v>
      </c>
      <c r="G40" s="24">
        <v>4.6500000000000004</v>
      </c>
      <c r="H40" s="24">
        <v>0.68</v>
      </c>
      <c r="I40" s="31"/>
      <c r="J40" s="31"/>
      <c r="K40" s="35"/>
    </row>
    <row r="41" spans="2:11" x14ac:dyDescent="0.25">
      <c r="B41" s="8" t="s">
        <v>942</v>
      </c>
      <c r="C41" s="57" t="s">
        <v>943</v>
      </c>
      <c r="D41" s="54" t="s">
        <v>944</v>
      </c>
      <c r="E41" s="6" t="s">
        <v>75</v>
      </c>
      <c r="F41" s="19">
        <v>266</v>
      </c>
      <c r="G41" s="24">
        <v>4.5599999999999996</v>
      </c>
      <c r="H41" s="24">
        <v>0.67</v>
      </c>
      <c r="I41" s="31"/>
      <c r="J41" s="31"/>
      <c r="K41" s="35"/>
    </row>
    <row r="42" spans="2:11" x14ac:dyDescent="0.25">
      <c r="B42" s="8" t="s">
        <v>384</v>
      </c>
      <c r="C42" s="57" t="s">
        <v>385</v>
      </c>
      <c r="D42" s="54" t="s">
        <v>386</v>
      </c>
      <c r="E42" s="6" t="s">
        <v>387</v>
      </c>
      <c r="F42" s="19">
        <v>2763</v>
      </c>
      <c r="G42" s="24">
        <v>4.26</v>
      </c>
      <c r="H42" s="24">
        <v>0.63</v>
      </c>
      <c r="I42" s="31"/>
      <c r="J42" s="31"/>
      <c r="K42" s="35"/>
    </row>
    <row r="43" spans="2:11" x14ac:dyDescent="0.25">
      <c r="B43" s="8" t="s">
        <v>403</v>
      </c>
      <c r="C43" s="57" t="s">
        <v>404</v>
      </c>
      <c r="D43" s="54" t="s">
        <v>405</v>
      </c>
      <c r="E43" s="6" t="s">
        <v>53</v>
      </c>
      <c r="F43" s="19">
        <v>1050</v>
      </c>
      <c r="G43" s="24">
        <v>4.24</v>
      </c>
      <c r="H43" s="24">
        <v>0.62</v>
      </c>
      <c r="I43" s="31"/>
      <c r="J43" s="31"/>
      <c r="K43" s="35"/>
    </row>
    <row r="44" spans="2:11" x14ac:dyDescent="0.25">
      <c r="B44" s="8" t="s">
        <v>133</v>
      </c>
      <c r="C44" s="57" t="s">
        <v>134</v>
      </c>
      <c r="D44" s="54" t="s">
        <v>135</v>
      </c>
      <c r="E44" s="6" t="s">
        <v>136</v>
      </c>
      <c r="F44" s="19">
        <v>1035</v>
      </c>
      <c r="G44" s="24">
        <v>4.21</v>
      </c>
      <c r="H44" s="24">
        <v>0.62</v>
      </c>
      <c r="I44" s="31"/>
      <c r="J44" s="31"/>
      <c r="K44" s="35"/>
    </row>
    <row r="45" spans="2:11" x14ac:dyDescent="0.25">
      <c r="B45" s="8" t="s">
        <v>755</v>
      </c>
      <c r="C45" s="57" t="s">
        <v>756</v>
      </c>
      <c r="D45" s="54" t="s">
        <v>757</v>
      </c>
      <c r="E45" s="6" t="s">
        <v>86</v>
      </c>
      <c r="F45" s="19">
        <v>92</v>
      </c>
      <c r="G45" s="24">
        <v>4.2</v>
      </c>
      <c r="H45" s="24">
        <v>0.62</v>
      </c>
      <c r="I45" s="31"/>
      <c r="J45" s="31"/>
      <c r="K45" s="35"/>
    </row>
    <row r="46" spans="2:11" x14ac:dyDescent="0.25">
      <c r="B46" s="8" t="s">
        <v>275</v>
      </c>
      <c r="C46" s="57" t="s">
        <v>276</v>
      </c>
      <c r="D46" s="54" t="s">
        <v>277</v>
      </c>
      <c r="E46" s="6" t="s">
        <v>278</v>
      </c>
      <c r="F46" s="19">
        <v>670</v>
      </c>
      <c r="G46" s="24">
        <v>3.96</v>
      </c>
      <c r="H46" s="24">
        <v>0.57999999999999996</v>
      </c>
      <c r="I46" s="31"/>
      <c r="J46" s="31"/>
      <c r="K46" s="35"/>
    </row>
    <row r="47" spans="2:11" x14ac:dyDescent="0.25">
      <c r="B47" s="8" t="s">
        <v>948</v>
      </c>
      <c r="C47" s="57" t="s">
        <v>949</v>
      </c>
      <c r="D47" s="54" t="s">
        <v>950</v>
      </c>
      <c r="E47" s="6" t="s">
        <v>278</v>
      </c>
      <c r="F47" s="19">
        <v>319</v>
      </c>
      <c r="G47" s="24">
        <v>3.94</v>
      </c>
      <c r="H47" s="24">
        <v>0.57999999999999996</v>
      </c>
      <c r="I47" s="31"/>
      <c r="J47" s="31"/>
      <c r="K47" s="35"/>
    </row>
    <row r="48" spans="2:11" x14ac:dyDescent="0.25">
      <c r="B48" s="8" t="s">
        <v>107</v>
      </c>
      <c r="C48" s="57" t="s">
        <v>108</v>
      </c>
      <c r="D48" s="54" t="s">
        <v>109</v>
      </c>
      <c r="E48" s="6" t="s">
        <v>110</v>
      </c>
      <c r="F48" s="19">
        <v>84</v>
      </c>
      <c r="G48" s="24">
        <v>3.91</v>
      </c>
      <c r="H48" s="24">
        <v>0.57999999999999996</v>
      </c>
      <c r="I48" s="31"/>
      <c r="J48" s="31"/>
      <c r="K48" s="35"/>
    </row>
    <row r="49" spans="2:11" x14ac:dyDescent="0.25">
      <c r="B49" s="8" t="s">
        <v>951</v>
      </c>
      <c r="C49" s="57" t="s">
        <v>952</v>
      </c>
      <c r="D49" s="54" t="s">
        <v>953</v>
      </c>
      <c r="E49" s="6" t="s">
        <v>128</v>
      </c>
      <c r="F49" s="19">
        <v>86</v>
      </c>
      <c r="G49" s="24">
        <v>3.87</v>
      </c>
      <c r="H49" s="24">
        <v>0.56999999999999995</v>
      </c>
      <c r="I49" s="31"/>
      <c r="J49" s="31"/>
      <c r="K49" s="35"/>
    </row>
    <row r="50" spans="2:11" x14ac:dyDescent="0.25">
      <c r="B50" s="8" t="s">
        <v>945</v>
      </c>
      <c r="C50" s="57" t="s">
        <v>946</v>
      </c>
      <c r="D50" s="54" t="s">
        <v>947</v>
      </c>
      <c r="E50" s="6" t="s">
        <v>549</v>
      </c>
      <c r="F50" s="19">
        <v>520</v>
      </c>
      <c r="G50" s="24">
        <v>3.83</v>
      </c>
      <c r="H50" s="24">
        <v>0.56000000000000005</v>
      </c>
      <c r="I50" s="31"/>
      <c r="J50" s="31"/>
      <c r="K50" s="35"/>
    </row>
    <row r="51" spans="2:11" x14ac:dyDescent="0.25">
      <c r="B51" s="8" t="s">
        <v>524</v>
      </c>
      <c r="C51" s="57" t="s">
        <v>525</v>
      </c>
      <c r="D51" s="54" t="s">
        <v>526</v>
      </c>
      <c r="E51" s="6" t="s">
        <v>161</v>
      </c>
      <c r="F51" s="19">
        <v>106</v>
      </c>
      <c r="G51" s="24">
        <v>3.68</v>
      </c>
      <c r="H51" s="24">
        <v>0.54</v>
      </c>
      <c r="I51" s="31"/>
      <c r="J51" s="31"/>
      <c r="K51" s="35"/>
    </row>
    <row r="52" spans="2:11" x14ac:dyDescent="0.25">
      <c r="B52" s="8" t="s">
        <v>958</v>
      </c>
      <c r="C52" s="57" t="s">
        <v>959</v>
      </c>
      <c r="D52" s="54" t="s">
        <v>960</v>
      </c>
      <c r="E52" s="6" t="s">
        <v>86</v>
      </c>
      <c r="F52" s="19">
        <v>99</v>
      </c>
      <c r="G52" s="24">
        <v>3.65</v>
      </c>
      <c r="H52" s="24">
        <v>0.54</v>
      </c>
      <c r="I52" s="31"/>
      <c r="J52" s="31"/>
      <c r="K52" s="35"/>
    </row>
    <row r="53" spans="2:11" x14ac:dyDescent="0.25">
      <c r="B53" s="8" t="s">
        <v>155</v>
      </c>
      <c r="C53" s="57" t="s">
        <v>156</v>
      </c>
      <c r="D53" s="54" t="s">
        <v>157</v>
      </c>
      <c r="E53" s="6" t="s">
        <v>128</v>
      </c>
      <c r="F53" s="19">
        <v>383</v>
      </c>
      <c r="G53" s="24">
        <v>3.65</v>
      </c>
      <c r="H53" s="24">
        <v>0.54</v>
      </c>
      <c r="I53" s="31"/>
      <c r="J53" s="31"/>
      <c r="K53" s="35"/>
    </row>
    <row r="54" spans="2:11" x14ac:dyDescent="0.25">
      <c r="B54" s="8" t="s">
        <v>954</v>
      </c>
      <c r="C54" s="57" t="s">
        <v>955</v>
      </c>
      <c r="D54" s="54" t="s">
        <v>956</v>
      </c>
      <c r="E54" s="6" t="s">
        <v>957</v>
      </c>
      <c r="F54" s="19">
        <v>1484</v>
      </c>
      <c r="G54" s="24">
        <v>3.58</v>
      </c>
      <c r="H54" s="24">
        <v>0.53</v>
      </c>
      <c r="I54" s="31"/>
      <c r="J54" s="31"/>
      <c r="K54" s="35"/>
    </row>
    <row r="55" spans="2:11" x14ac:dyDescent="0.25">
      <c r="B55" s="8" t="s">
        <v>961</v>
      </c>
      <c r="C55" s="57" t="s">
        <v>962</v>
      </c>
      <c r="D55" s="54" t="s">
        <v>963</v>
      </c>
      <c r="E55" s="6" t="s">
        <v>494</v>
      </c>
      <c r="F55" s="19">
        <v>428</v>
      </c>
      <c r="G55" s="24">
        <v>3.41</v>
      </c>
      <c r="H55" s="24">
        <v>0.5</v>
      </c>
      <c r="I55" s="31"/>
      <c r="J55" s="31"/>
      <c r="K55" s="35"/>
    </row>
    <row r="56" spans="2:11" x14ac:dyDescent="0.25">
      <c r="B56" s="8" t="s">
        <v>964</v>
      </c>
      <c r="C56" s="57" t="s">
        <v>965</v>
      </c>
      <c r="D56" s="54" t="s">
        <v>966</v>
      </c>
      <c r="E56" s="6" t="s">
        <v>223</v>
      </c>
      <c r="F56" s="19">
        <v>71</v>
      </c>
      <c r="G56" s="24">
        <v>3.28</v>
      </c>
      <c r="H56" s="24">
        <v>0.48</v>
      </c>
      <c r="I56" s="31"/>
      <c r="J56" s="31"/>
      <c r="K56" s="35"/>
    </row>
    <row r="57" spans="2:11" x14ac:dyDescent="0.25">
      <c r="B57" s="8" t="s">
        <v>1975</v>
      </c>
      <c r="C57" s="57" t="s">
        <v>1976</v>
      </c>
      <c r="D57" s="54" t="s">
        <v>1977</v>
      </c>
      <c r="E57" s="6" t="s">
        <v>53</v>
      </c>
      <c r="F57" s="19">
        <v>65</v>
      </c>
      <c r="G57" s="24">
        <v>3.25</v>
      </c>
      <c r="H57" s="24">
        <v>0.48</v>
      </c>
      <c r="I57" s="31"/>
      <c r="J57" s="31"/>
      <c r="K57" s="35"/>
    </row>
    <row r="58" spans="2:11" x14ac:dyDescent="0.25">
      <c r="B58" s="8" t="s">
        <v>125</v>
      </c>
      <c r="C58" s="57" t="s">
        <v>126</v>
      </c>
      <c r="D58" s="54" t="s">
        <v>127</v>
      </c>
      <c r="E58" s="6" t="s">
        <v>128</v>
      </c>
      <c r="F58" s="19">
        <v>90</v>
      </c>
      <c r="G58" s="24">
        <v>3.11</v>
      </c>
      <c r="H58" s="24">
        <v>0.46</v>
      </c>
      <c r="I58" s="31"/>
      <c r="J58" s="31"/>
      <c r="K58" s="35"/>
    </row>
    <row r="59" spans="2:11" x14ac:dyDescent="0.25">
      <c r="B59" s="8" t="s">
        <v>97</v>
      </c>
      <c r="C59" s="57" t="s">
        <v>98</v>
      </c>
      <c r="D59" s="54" t="s">
        <v>99</v>
      </c>
      <c r="E59" s="6" t="s">
        <v>64</v>
      </c>
      <c r="F59" s="19">
        <v>279</v>
      </c>
      <c r="G59" s="24">
        <v>2.93</v>
      </c>
      <c r="H59" s="24">
        <v>0.43</v>
      </c>
      <c r="I59" s="31"/>
      <c r="J59" s="31"/>
      <c r="K59" s="35"/>
    </row>
    <row r="60" spans="2:11" x14ac:dyDescent="0.25">
      <c r="B60" s="8" t="s">
        <v>1875</v>
      </c>
      <c r="C60" s="57" t="s">
        <v>1876</v>
      </c>
      <c r="D60" s="54" t="s">
        <v>1877</v>
      </c>
      <c r="E60" s="6" t="s">
        <v>1878</v>
      </c>
      <c r="F60" s="19">
        <v>2538</v>
      </c>
      <c r="G60" s="24">
        <v>2.85</v>
      </c>
      <c r="H60" s="24">
        <v>0.42</v>
      </c>
      <c r="I60" s="31"/>
      <c r="J60" s="31"/>
      <c r="K60" s="35"/>
    </row>
    <row r="61" spans="2:11" x14ac:dyDescent="0.25">
      <c r="B61" s="8" t="s">
        <v>434</v>
      </c>
      <c r="C61" s="57" t="s">
        <v>435</v>
      </c>
      <c r="D61" s="54" t="s">
        <v>436</v>
      </c>
      <c r="E61" s="6" t="s">
        <v>239</v>
      </c>
      <c r="F61" s="19">
        <v>268</v>
      </c>
      <c r="G61" s="24">
        <v>2.84</v>
      </c>
      <c r="H61" s="24">
        <v>0.42</v>
      </c>
      <c r="I61" s="31"/>
      <c r="J61" s="31"/>
      <c r="K61" s="35"/>
    </row>
    <row r="62" spans="2:11" x14ac:dyDescent="0.25">
      <c r="B62" s="8" t="s">
        <v>2009</v>
      </c>
      <c r="C62" s="57" t="s">
        <v>2010</v>
      </c>
      <c r="D62" s="54" t="s">
        <v>2011</v>
      </c>
      <c r="E62" s="6" t="s">
        <v>291</v>
      </c>
      <c r="F62" s="19">
        <v>108</v>
      </c>
      <c r="G62" s="24">
        <v>2.82</v>
      </c>
      <c r="H62" s="24">
        <v>0.41</v>
      </c>
      <c r="I62" s="31"/>
      <c r="J62" s="31"/>
      <c r="K62" s="35"/>
    </row>
    <row r="63" spans="2:11" x14ac:dyDescent="0.25">
      <c r="B63" s="8" t="s">
        <v>1825</v>
      </c>
      <c r="C63" s="57" t="s">
        <v>1826</v>
      </c>
      <c r="D63" s="54" t="s">
        <v>1827</v>
      </c>
      <c r="E63" s="6" t="s">
        <v>291</v>
      </c>
      <c r="F63" s="19">
        <v>103</v>
      </c>
      <c r="G63" s="24">
        <v>2.6</v>
      </c>
      <c r="H63" s="24">
        <v>0.38</v>
      </c>
      <c r="I63" s="31"/>
      <c r="J63" s="31"/>
      <c r="K63" s="35"/>
    </row>
    <row r="64" spans="2:11" x14ac:dyDescent="0.25">
      <c r="B64" s="8" t="s">
        <v>2506</v>
      </c>
      <c r="C64" s="57" t="s">
        <v>2507</v>
      </c>
      <c r="D64" s="54" t="s">
        <v>2508</v>
      </c>
      <c r="E64" s="6" t="s">
        <v>60</v>
      </c>
      <c r="F64" s="19">
        <v>335</v>
      </c>
      <c r="G64" s="24">
        <v>2.6</v>
      </c>
      <c r="H64" s="24">
        <v>0.38</v>
      </c>
      <c r="I64" s="31"/>
      <c r="J64" s="31"/>
      <c r="K64" s="35"/>
    </row>
    <row r="65" spans="2:11" x14ac:dyDescent="0.25">
      <c r="B65" s="8" t="s">
        <v>967</v>
      </c>
      <c r="C65" s="57" t="s">
        <v>968</v>
      </c>
      <c r="D65" s="54" t="s">
        <v>969</v>
      </c>
      <c r="E65" s="6" t="s">
        <v>427</v>
      </c>
      <c r="F65" s="19">
        <v>378</v>
      </c>
      <c r="G65" s="24">
        <v>2.59</v>
      </c>
      <c r="H65" s="24">
        <v>0.38</v>
      </c>
      <c r="I65" s="31"/>
      <c r="J65" s="31"/>
      <c r="K65" s="35"/>
    </row>
    <row r="66" spans="2:11" x14ac:dyDescent="0.25">
      <c r="B66" s="8" t="s">
        <v>1873</v>
      </c>
      <c r="C66" s="57" t="s">
        <v>1429</v>
      </c>
      <c r="D66" s="54" t="s">
        <v>1874</v>
      </c>
      <c r="E66" s="6" t="s">
        <v>295</v>
      </c>
      <c r="F66" s="19">
        <v>1200</v>
      </c>
      <c r="G66" s="24">
        <v>2.56</v>
      </c>
      <c r="H66" s="24">
        <v>0.38</v>
      </c>
      <c r="I66" s="31"/>
      <c r="J66" s="31"/>
      <c r="K66" s="35"/>
    </row>
    <row r="67" spans="2:11" x14ac:dyDescent="0.25">
      <c r="B67" s="8" t="s">
        <v>2489</v>
      </c>
      <c r="C67" s="57" t="s">
        <v>2490</v>
      </c>
      <c r="D67" s="54" t="s">
        <v>2491</v>
      </c>
      <c r="E67" s="6" t="s">
        <v>64</v>
      </c>
      <c r="F67" s="19">
        <v>35</v>
      </c>
      <c r="G67" s="24">
        <v>2.5499999999999998</v>
      </c>
      <c r="H67" s="24">
        <v>0.38</v>
      </c>
      <c r="I67" s="31"/>
      <c r="J67" s="31"/>
      <c r="K67" s="35"/>
    </row>
    <row r="68" spans="2:11" x14ac:dyDescent="0.25">
      <c r="B68" s="8" t="s">
        <v>734</v>
      </c>
      <c r="C68" s="57" t="s">
        <v>735</v>
      </c>
      <c r="D68" s="54" t="s">
        <v>736</v>
      </c>
      <c r="E68" s="6" t="s">
        <v>86</v>
      </c>
      <c r="F68" s="19">
        <v>92</v>
      </c>
      <c r="G68" s="24">
        <v>2.54</v>
      </c>
      <c r="H68" s="24">
        <v>0.37</v>
      </c>
      <c r="I68" s="31"/>
      <c r="J68" s="31"/>
      <c r="K68" s="35"/>
    </row>
    <row r="69" spans="2:11" x14ac:dyDescent="0.25">
      <c r="B69" s="8" t="s">
        <v>1981</v>
      </c>
      <c r="C69" s="57" t="s">
        <v>1982</v>
      </c>
      <c r="D69" s="54" t="s">
        <v>1983</v>
      </c>
      <c r="E69" s="6" t="s">
        <v>161</v>
      </c>
      <c r="F69" s="19">
        <v>159</v>
      </c>
      <c r="G69" s="24">
        <v>2.48</v>
      </c>
      <c r="H69" s="24">
        <v>0.36</v>
      </c>
      <c r="I69" s="31"/>
      <c r="J69" s="31"/>
      <c r="K69" s="35"/>
    </row>
    <row r="70" spans="2:11" x14ac:dyDescent="0.25">
      <c r="B70" s="8" t="s">
        <v>381</v>
      </c>
      <c r="C70" s="57" t="s">
        <v>382</v>
      </c>
      <c r="D70" s="54" t="s">
        <v>383</v>
      </c>
      <c r="E70" s="6" t="s">
        <v>206</v>
      </c>
      <c r="F70" s="19">
        <v>676</v>
      </c>
      <c r="G70" s="24">
        <v>2.46</v>
      </c>
      <c r="H70" s="24">
        <v>0.36</v>
      </c>
      <c r="I70" s="31"/>
      <c r="J70" s="31"/>
      <c r="K70" s="35"/>
    </row>
    <row r="71" spans="2:11" x14ac:dyDescent="0.25">
      <c r="B71" s="8" t="s">
        <v>1963</v>
      </c>
      <c r="C71" s="57" t="s">
        <v>1964</v>
      </c>
      <c r="D71" s="54" t="s">
        <v>1965</v>
      </c>
      <c r="E71" s="6" t="s">
        <v>64</v>
      </c>
      <c r="F71" s="19">
        <v>175</v>
      </c>
      <c r="G71" s="24">
        <v>2.4500000000000002</v>
      </c>
      <c r="H71" s="24">
        <v>0.36</v>
      </c>
      <c r="I71" s="31"/>
      <c r="J71" s="31"/>
      <c r="K71" s="35"/>
    </row>
    <row r="72" spans="2:11" x14ac:dyDescent="0.25">
      <c r="B72" s="8" t="s">
        <v>302</v>
      </c>
      <c r="C72" s="57" t="s">
        <v>303</v>
      </c>
      <c r="D72" s="54" t="s">
        <v>304</v>
      </c>
      <c r="E72" s="6" t="s">
        <v>60</v>
      </c>
      <c r="F72" s="19">
        <v>1319</v>
      </c>
      <c r="G72" s="24">
        <v>2.44</v>
      </c>
      <c r="H72" s="24">
        <v>0.36</v>
      </c>
      <c r="I72" s="31"/>
      <c r="J72" s="31"/>
      <c r="K72" s="35"/>
    </row>
    <row r="73" spans="2:11" x14ac:dyDescent="0.25">
      <c r="B73" s="8" t="s">
        <v>308</v>
      </c>
      <c r="C73" s="57" t="s">
        <v>309</v>
      </c>
      <c r="D73" s="54" t="s">
        <v>310</v>
      </c>
      <c r="E73" s="6" t="s">
        <v>206</v>
      </c>
      <c r="F73" s="19">
        <v>2701</v>
      </c>
      <c r="G73" s="24">
        <v>2.4300000000000002</v>
      </c>
      <c r="H73" s="24">
        <v>0.36</v>
      </c>
      <c r="I73" s="31"/>
      <c r="J73" s="31"/>
      <c r="K73" s="35"/>
    </row>
    <row r="74" spans="2:11" x14ac:dyDescent="0.25">
      <c r="B74" s="8" t="s">
        <v>200</v>
      </c>
      <c r="C74" s="57" t="s">
        <v>201</v>
      </c>
      <c r="D74" s="54" t="s">
        <v>202</v>
      </c>
      <c r="E74" s="6" t="s">
        <v>151</v>
      </c>
      <c r="F74" s="19">
        <v>624</v>
      </c>
      <c r="G74" s="24">
        <v>2.4300000000000002</v>
      </c>
      <c r="H74" s="24">
        <v>0.36</v>
      </c>
      <c r="I74" s="31"/>
      <c r="J74" s="31"/>
      <c r="K74" s="35"/>
    </row>
    <row r="75" spans="2:11" x14ac:dyDescent="0.25">
      <c r="B75" s="8" t="s">
        <v>1822</v>
      </c>
      <c r="C75" s="57" t="s">
        <v>1823</v>
      </c>
      <c r="D75" s="54" t="s">
        <v>1824</v>
      </c>
      <c r="E75" s="6" t="s">
        <v>117</v>
      </c>
      <c r="F75" s="19">
        <v>178</v>
      </c>
      <c r="G75" s="24">
        <v>2.33</v>
      </c>
      <c r="H75" s="24">
        <v>0.34</v>
      </c>
      <c r="I75" s="31"/>
      <c r="J75" s="31"/>
      <c r="K75" s="35"/>
    </row>
    <row r="76" spans="2:11" x14ac:dyDescent="0.25">
      <c r="B76" s="8" t="s">
        <v>1978</v>
      </c>
      <c r="C76" s="57" t="s">
        <v>1979</v>
      </c>
      <c r="D76" s="54" t="s">
        <v>1980</v>
      </c>
      <c r="E76" s="6" t="s">
        <v>239</v>
      </c>
      <c r="F76" s="19">
        <v>414</v>
      </c>
      <c r="G76" s="24">
        <v>2.2999999999999998</v>
      </c>
      <c r="H76" s="24">
        <v>0.34</v>
      </c>
      <c r="I76" s="31"/>
      <c r="J76" s="31"/>
      <c r="K76" s="35"/>
    </row>
    <row r="77" spans="2:11" x14ac:dyDescent="0.25">
      <c r="B77" s="8" t="s">
        <v>2006</v>
      </c>
      <c r="C77" s="57" t="s">
        <v>2007</v>
      </c>
      <c r="D77" s="54" t="s">
        <v>2008</v>
      </c>
      <c r="E77" s="6" t="s">
        <v>79</v>
      </c>
      <c r="F77" s="19">
        <v>63</v>
      </c>
      <c r="G77" s="24">
        <v>2.23</v>
      </c>
      <c r="H77" s="24">
        <v>0.33</v>
      </c>
      <c r="I77" s="31"/>
      <c r="J77" s="31"/>
      <c r="K77" s="35"/>
    </row>
    <row r="78" spans="2:11" x14ac:dyDescent="0.25">
      <c r="B78" s="8" t="s">
        <v>483</v>
      </c>
      <c r="C78" s="57" t="s">
        <v>484</v>
      </c>
      <c r="D78" s="54" t="s">
        <v>485</v>
      </c>
      <c r="E78" s="6" t="s">
        <v>75</v>
      </c>
      <c r="F78" s="19">
        <v>521</v>
      </c>
      <c r="G78" s="24">
        <v>2.21</v>
      </c>
      <c r="H78" s="24">
        <v>0.32</v>
      </c>
      <c r="I78" s="31"/>
      <c r="J78" s="31"/>
      <c r="K78" s="35"/>
    </row>
    <row r="79" spans="2:11" x14ac:dyDescent="0.25">
      <c r="B79" s="8" t="s">
        <v>2479</v>
      </c>
      <c r="C79" s="57" t="s">
        <v>2480</v>
      </c>
      <c r="D79" s="54" t="s">
        <v>2481</v>
      </c>
      <c r="E79" s="6" t="s">
        <v>2482</v>
      </c>
      <c r="F79" s="19">
        <v>790</v>
      </c>
      <c r="G79" s="24">
        <v>2.2000000000000002</v>
      </c>
      <c r="H79" s="24">
        <v>0.32</v>
      </c>
      <c r="I79" s="31"/>
      <c r="J79" s="31"/>
      <c r="K79" s="35"/>
    </row>
    <row r="80" spans="2:11" x14ac:dyDescent="0.25">
      <c r="B80" s="8" t="s">
        <v>1766</v>
      </c>
      <c r="C80" s="57" t="s">
        <v>1767</v>
      </c>
      <c r="D80" s="54" t="s">
        <v>1768</v>
      </c>
      <c r="E80" s="6" t="s">
        <v>161</v>
      </c>
      <c r="F80" s="19">
        <v>52</v>
      </c>
      <c r="G80" s="24">
        <v>2.12</v>
      </c>
      <c r="H80" s="24">
        <v>0.31</v>
      </c>
      <c r="I80" s="31"/>
      <c r="J80" s="31"/>
      <c r="K80" s="35"/>
    </row>
    <row r="81" spans="2:11" x14ac:dyDescent="0.25">
      <c r="B81" s="8" t="s">
        <v>415</v>
      </c>
      <c r="C81" s="57" t="s">
        <v>416</v>
      </c>
      <c r="D81" s="54" t="s">
        <v>417</v>
      </c>
      <c r="E81" s="6" t="s">
        <v>165</v>
      </c>
      <c r="F81" s="19">
        <v>438</v>
      </c>
      <c r="G81" s="24">
        <v>2.08</v>
      </c>
      <c r="H81" s="24">
        <v>0.31</v>
      </c>
      <c r="I81" s="31"/>
      <c r="J81" s="31"/>
      <c r="K81" s="35"/>
    </row>
    <row r="82" spans="2:11" x14ac:dyDescent="0.25">
      <c r="B82" s="8" t="s">
        <v>1731</v>
      </c>
      <c r="C82" s="57" t="s">
        <v>1732</v>
      </c>
      <c r="D82" s="54" t="s">
        <v>1733</v>
      </c>
      <c r="E82" s="6" t="s">
        <v>427</v>
      </c>
      <c r="F82" s="19">
        <v>57</v>
      </c>
      <c r="G82" s="24">
        <v>2.06</v>
      </c>
      <c r="H82" s="24">
        <v>0.3</v>
      </c>
      <c r="I82" s="31"/>
      <c r="J82" s="31"/>
      <c r="K82" s="35"/>
    </row>
    <row r="83" spans="2:11" x14ac:dyDescent="0.25">
      <c r="B83" s="8" t="s">
        <v>1842</v>
      </c>
      <c r="C83" s="57" t="s">
        <v>1843</v>
      </c>
      <c r="D83" s="54" t="s">
        <v>1844</v>
      </c>
      <c r="E83" s="6" t="s">
        <v>494</v>
      </c>
      <c r="F83" s="19">
        <v>366</v>
      </c>
      <c r="G83" s="24">
        <v>1.99</v>
      </c>
      <c r="H83" s="24">
        <v>0.28999999999999998</v>
      </c>
      <c r="I83" s="31"/>
      <c r="J83" s="31"/>
      <c r="K83" s="35"/>
    </row>
    <row r="84" spans="2:11" x14ac:dyDescent="0.25">
      <c r="B84" s="8" t="s">
        <v>446</v>
      </c>
      <c r="C84" s="57" t="s">
        <v>447</v>
      </c>
      <c r="D84" s="54" t="s">
        <v>448</v>
      </c>
      <c r="E84" s="6" t="s">
        <v>278</v>
      </c>
      <c r="F84" s="19">
        <v>167</v>
      </c>
      <c r="G84" s="24">
        <v>1.98</v>
      </c>
      <c r="H84" s="24">
        <v>0.28999999999999998</v>
      </c>
      <c r="I84" s="31"/>
      <c r="J84" s="31"/>
      <c r="K84" s="35"/>
    </row>
    <row r="85" spans="2:11" x14ac:dyDescent="0.25">
      <c r="B85" s="8" t="s">
        <v>371</v>
      </c>
      <c r="C85" s="57" t="s">
        <v>372</v>
      </c>
      <c r="D85" s="54" t="s">
        <v>373</v>
      </c>
      <c r="E85" s="6" t="s">
        <v>374</v>
      </c>
      <c r="F85" s="19">
        <v>1863</v>
      </c>
      <c r="G85" s="24">
        <v>1.95</v>
      </c>
      <c r="H85" s="24">
        <v>0.28999999999999998</v>
      </c>
      <c r="I85" s="31"/>
      <c r="J85" s="31"/>
      <c r="K85" s="35"/>
    </row>
    <row r="86" spans="2:11" x14ac:dyDescent="0.25">
      <c r="B86" s="8" t="s">
        <v>2519</v>
      </c>
      <c r="C86" s="57" t="s">
        <v>2520</v>
      </c>
      <c r="D86" s="54" t="s">
        <v>2521</v>
      </c>
      <c r="E86" s="6" t="s">
        <v>53</v>
      </c>
      <c r="F86" s="19">
        <v>25</v>
      </c>
      <c r="G86" s="24">
        <v>1.86</v>
      </c>
      <c r="H86" s="24">
        <v>0.27</v>
      </c>
      <c r="I86" s="31"/>
      <c r="J86" s="31"/>
      <c r="K86" s="35"/>
    </row>
    <row r="87" spans="2:11" x14ac:dyDescent="0.25">
      <c r="B87" s="8" t="s">
        <v>1846</v>
      </c>
      <c r="C87" s="57" t="s">
        <v>1847</v>
      </c>
      <c r="D87" s="54" t="s">
        <v>1848</v>
      </c>
      <c r="E87" s="6" t="s">
        <v>64</v>
      </c>
      <c r="F87" s="19">
        <v>201</v>
      </c>
      <c r="G87" s="24">
        <v>1.84</v>
      </c>
      <c r="H87" s="24">
        <v>0.27</v>
      </c>
      <c r="I87" s="31"/>
      <c r="J87" s="31"/>
      <c r="K87" s="35"/>
    </row>
    <row r="88" spans="2:11" x14ac:dyDescent="0.25">
      <c r="B88" s="8" t="s">
        <v>1743</v>
      </c>
      <c r="C88" s="57" t="s">
        <v>682</v>
      </c>
      <c r="D88" s="54" t="s">
        <v>1744</v>
      </c>
      <c r="E88" s="6" t="s">
        <v>60</v>
      </c>
      <c r="F88" s="19">
        <v>1423</v>
      </c>
      <c r="G88" s="24">
        <v>1.78</v>
      </c>
      <c r="H88" s="24">
        <v>0.26</v>
      </c>
      <c r="I88" s="31"/>
      <c r="J88" s="31"/>
      <c r="K88" s="35"/>
    </row>
    <row r="89" spans="2:11" x14ac:dyDescent="0.25">
      <c r="B89" s="8" t="s">
        <v>314</v>
      </c>
      <c r="C89" s="57" t="s">
        <v>315</v>
      </c>
      <c r="D89" s="54" t="s">
        <v>316</v>
      </c>
      <c r="E89" s="6" t="s">
        <v>75</v>
      </c>
      <c r="F89" s="19">
        <v>7</v>
      </c>
      <c r="G89" s="24">
        <v>1.76</v>
      </c>
      <c r="H89" s="24">
        <v>0.26</v>
      </c>
      <c r="I89" s="31"/>
      <c r="J89" s="31"/>
      <c r="K89" s="35"/>
    </row>
    <row r="90" spans="2:11" x14ac:dyDescent="0.25">
      <c r="B90" s="8" t="s">
        <v>140</v>
      </c>
      <c r="C90" s="57" t="s">
        <v>141</v>
      </c>
      <c r="D90" s="54" t="s">
        <v>142</v>
      </c>
      <c r="E90" s="6" t="s">
        <v>143</v>
      </c>
      <c r="F90" s="19">
        <v>68</v>
      </c>
      <c r="G90" s="24">
        <v>1.62</v>
      </c>
      <c r="H90" s="24">
        <v>0.24</v>
      </c>
      <c r="I90" s="31"/>
      <c r="J90" s="31"/>
      <c r="K90" s="35"/>
    </row>
    <row r="91" spans="2:11" x14ac:dyDescent="0.25">
      <c r="B91" s="8" t="s">
        <v>100</v>
      </c>
      <c r="C91" s="57" t="s">
        <v>101</v>
      </c>
      <c r="D91" s="54" t="s">
        <v>102</v>
      </c>
      <c r="E91" s="6" t="s">
        <v>103</v>
      </c>
      <c r="F91" s="19">
        <v>4</v>
      </c>
      <c r="G91" s="24">
        <v>1.55</v>
      </c>
      <c r="H91" s="24">
        <v>0.23</v>
      </c>
      <c r="I91" s="31"/>
      <c r="J91" s="31"/>
      <c r="K91" s="35"/>
    </row>
    <row r="92" spans="2:11" x14ac:dyDescent="0.25">
      <c r="B92" s="8" t="s">
        <v>868</v>
      </c>
      <c r="C92" s="57" t="s">
        <v>869</v>
      </c>
      <c r="D92" s="54" t="s">
        <v>870</v>
      </c>
      <c r="E92" s="6" t="s">
        <v>239</v>
      </c>
      <c r="F92" s="19">
        <v>94</v>
      </c>
      <c r="G92" s="24">
        <v>1.5</v>
      </c>
      <c r="H92" s="24">
        <v>0.22</v>
      </c>
      <c r="I92" s="31"/>
      <c r="J92" s="31"/>
      <c r="K92" s="35"/>
    </row>
    <row r="93" spans="2:11" x14ac:dyDescent="0.25">
      <c r="B93" s="8" t="s">
        <v>243</v>
      </c>
      <c r="C93" s="57" t="s">
        <v>244</v>
      </c>
      <c r="D93" s="54" t="s">
        <v>245</v>
      </c>
      <c r="E93" s="6" t="s">
        <v>246</v>
      </c>
      <c r="F93" s="19">
        <v>1019</v>
      </c>
      <c r="G93" s="24">
        <v>1.49</v>
      </c>
      <c r="H93" s="24">
        <v>0.22</v>
      </c>
      <c r="I93" s="31"/>
      <c r="J93" s="31"/>
      <c r="K93" s="35"/>
    </row>
    <row r="94" spans="2:11" x14ac:dyDescent="0.25">
      <c r="B94" s="8" t="s">
        <v>339</v>
      </c>
      <c r="C94" s="57" t="s">
        <v>340</v>
      </c>
      <c r="D94" s="54" t="s">
        <v>341</v>
      </c>
      <c r="E94" s="6" t="s">
        <v>60</v>
      </c>
      <c r="F94" s="19">
        <v>536</v>
      </c>
      <c r="G94" s="24">
        <v>1.44</v>
      </c>
      <c r="H94" s="24">
        <v>0.21</v>
      </c>
      <c r="I94" s="31"/>
      <c r="J94" s="31"/>
      <c r="K94" s="35"/>
    </row>
    <row r="95" spans="2:11" x14ac:dyDescent="0.25">
      <c r="B95" s="8" t="s">
        <v>253</v>
      </c>
      <c r="C95" s="57" t="s">
        <v>254</v>
      </c>
      <c r="D95" s="54" t="s">
        <v>255</v>
      </c>
      <c r="E95" s="6" t="s">
        <v>96</v>
      </c>
      <c r="F95" s="19">
        <v>181</v>
      </c>
      <c r="G95" s="24">
        <v>1.43</v>
      </c>
      <c r="H95" s="24">
        <v>0.21</v>
      </c>
      <c r="I95" s="31"/>
      <c r="J95" s="31"/>
      <c r="K95" s="35"/>
    </row>
    <row r="96" spans="2:11" x14ac:dyDescent="0.25">
      <c r="B96" s="8" t="s">
        <v>1887</v>
      </c>
      <c r="C96" s="57" t="s">
        <v>1888</v>
      </c>
      <c r="D96" s="54" t="s">
        <v>1889</v>
      </c>
      <c r="E96" s="6" t="s">
        <v>151</v>
      </c>
      <c r="F96" s="19">
        <v>215</v>
      </c>
      <c r="G96" s="24">
        <v>1.4</v>
      </c>
      <c r="H96" s="24">
        <v>0.21</v>
      </c>
      <c r="I96" s="31"/>
      <c r="J96" s="31"/>
      <c r="K96" s="35"/>
    </row>
    <row r="97" spans="2:11" x14ac:dyDescent="0.25">
      <c r="B97" s="8" t="s">
        <v>394</v>
      </c>
      <c r="C97" s="57" t="s">
        <v>395</v>
      </c>
      <c r="D97" s="54" t="s">
        <v>396</v>
      </c>
      <c r="E97" s="6" t="s">
        <v>128</v>
      </c>
      <c r="F97" s="19">
        <v>171</v>
      </c>
      <c r="G97" s="24">
        <v>1.38</v>
      </c>
      <c r="H97" s="24">
        <v>0.2</v>
      </c>
      <c r="I97" s="31"/>
      <c r="J97" s="31"/>
      <c r="K97" s="35"/>
    </row>
    <row r="98" spans="2:11" x14ac:dyDescent="0.25">
      <c r="B98" s="8" t="s">
        <v>2522</v>
      </c>
      <c r="C98" s="57" t="s">
        <v>2523</v>
      </c>
      <c r="D98" s="54" t="s">
        <v>2524</v>
      </c>
      <c r="E98" s="6" t="s">
        <v>295</v>
      </c>
      <c r="F98" s="19">
        <v>547</v>
      </c>
      <c r="G98" s="24">
        <v>1.37</v>
      </c>
      <c r="H98" s="24">
        <v>0.2</v>
      </c>
      <c r="I98" s="31"/>
      <c r="J98" s="31"/>
      <c r="K98" s="35"/>
    </row>
    <row r="99" spans="2:11" x14ac:dyDescent="0.25">
      <c r="B99" s="8" t="s">
        <v>259</v>
      </c>
      <c r="C99" s="57" t="s">
        <v>260</v>
      </c>
      <c r="D99" s="54" t="s">
        <v>261</v>
      </c>
      <c r="E99" s="6" t="s">
        <v>117</v>
      </c>
      <c r="F99" s="19">
        <v>162</v>
      </c>
      <c r="G99" s="24">
        <v>1.33</v>
      </c>
      <c r="H99" s="24">
        <v>0.2</v>
      </c>
      <c r="I99" s="31"/>
      <c r="J99" s="31"/>
      <c r="K99" s="35"/>
    </row>
    <row r="100" spans="2:11" x14ac:dyDescent="0.25">
      <c r="B100" s="8" t="s">
        <v>1867</v>
      </c>
      <c r="C100" s="57" t="s">
        <v>1868</v>
      </c>
      <c r="D100" s="54" t="s">
        <v>1869</v>
      </c>
      <c r="E100" s="6" t="s">
        <v>176</v>
      </c>
      <c r="F100" s="19">
        <v>680</v>
      </c>
      <c r="G100" s="24">
        <v>1.33</v>
      </c>
      <c r="H100" s="24">
        <v>0.19</v>
      </c>
      <c r="I100" s="31"/>
      <c r="J100" s="31"/>
      <c r="K100" s="35"/>
    </row>
    <row r="101" spans="2:11" x14ac:dyDescent="0.25">
      <c r="B101" s="8" t="s">
        <v>882</v>
      </c>
      <c r="C101" s="57" t="s">
        <v>883</v>
      </c>
      <c r="D101" s="54" t="s">
        <v>884</v>
      </c>
      <c r="E101" s="6" t="s">
        <v>128</v>
      </c>
      <c r="F101" s="19">
        <v>199</v>
      </c>
      <c r="G101" s="24">
        <v>1.31</v>
      </c>
      <c r="H101" s="24">
        <v>0.19</v>
      </c>
      <c r="I101" s="31"/>
      <c r="J101" s="31"/>
      <c r="K101" s="35"/>
    </row>
    <row r="102" spans="2:11" x14ac:dyDescent="0.25">
      <c r="B102" s="8" t="s">
        <v>148</v>
      </c>
      <c r="C102" s="57" t="s">
        <v>149</v>
      </c>
      <c r="D102" s="54" t="s">
        <v>150</v>
      </c>
      <c r="E102" s="6" t="s">
        <v>151</v>
      </c>
      <c r="F102" s="19">
        <v>271</v>
      </c>
      <c r="G102" s="24">
        <v>1.31</v>
      </c>
      <c r="H102" s="24">
        <v>0.19</v>
      </c>
      <c r="I102" s="31"/>
      <c r="J102" s="31"/>
      <c r="K102" s="35"/>
    </row>
    <row r="103" spans="2:11" x14ac:dyDescent="0.25">
      <c r="B103" s="8" t="s">
        <v>375</v>
      </c>
      <c r="C103" s="57" t="s">
        <v>376</v>
      </c>
      <c r="D103" s="54" t="s">
        <v>377</v>
      </c>
      <c r="E103" s="6" t="s">
        <v>278</v>
      </c>
      <c r="F103" s="19">
        <v>275</v>
      </c>
      <c r="G103" s="24">
        <v>1.28</v>
      </c>
      <c r="H103" s="24">
        <v>0.19</v>
      </c>
      <c r="I103" s="31"/>
      <c r="J103" s="31"/>
      <c r="K103" s="35"/>
    </row>
    <row r="104" spans="2:11" x14ac:dyDescent="0.25">
      <c r="B104" s="8" t="s">
        <v>1987</v>
      </c>
      <c r="C104" s="57" t="s">
        <v>1988</v>
      </c>
      <c r="D104" s="54" t="s">
        <v>1989</v>
      </c>
      <c r="E104" s="6" t="s">
        <v>53</v>
      </c>
      <c r="F104" s="19">
        <v>59</v>
      </c>
      <c r="G104" s="24">
        <v>1.1599999999999999</v>
      </c>
      <c r="H104" s="24">
        <v>0.17</v>
      </c>
      <c r="I104" s="31"/>
      <c r="J104" s="31"/>
      <c r="K104" s="35"/>
    </row>
    <row r="105" spans="2:11" x14ac:dyDescent="0.25">
      <c r="B105" s="8" t="s">
        <v>465</v>
      </c>
      <c r="C105" s="57" t="s">
        <v>466</v>
      </c>
      <c r="D105" s="54" t="s">
        <v>467</v>
      </c>
      <c r="E105" s="6" t="s">
        <v>117</v>
      </c>
      <c r="F105" s="19">
        <v>423</v>
      </c>
      <c r="G105" s="24">
        <v>1.1599999999999999</v>
      </c>
      <c r="H105" s="24">
        <v>0.17</v>
      </c>
      <c r="I105" s="31"/>
      <c r="J105" s="31"/>
      <c r="K105" s="35"/>
    </row>
    <row r="106" spans="2:11" x14ac:dyDescent="0.25">
      <c r="B106" s="8" t="s">
        <v>1740</v>
      </c>
      <c r="C106" s="57" t="s">
        <v>1741</v>
      </c>
      <c r="D106" s="54" t="s">
        <v>1742</v>
      </c>
      <c r="E106" s="6" t="s">
        <v>165</v>
      </c>
      <c r="F106" s="19">
        <v>83</v>
      </c>
      <c r="G106" s="24">
        <v>1.1499999999999999</v>
      </c>
      <c r="H106" s="24">
        <v>0.17</v>
      </c>
      <c r="I106" s="31"/>
      <c r="J106" s="31"/>
      <c r="K106" s="35"/>
    </row>
    <row r="107" spans="2:11" x14ac:dyDescent="0.25">
      <c r="B107" s="8" t="s">
        <v>1899</v>
      </c>
      <c r="C107" s="57" t="s">
        <v>1900</v>
      </c>
      <c r="D107" s="54" t="s">
        <v>1901</v>
      </c>
      <c r="E107" s="6" t="s">
        <v>278</v>
      </c>
      <c r="F107" s="19">
        <v>154</v>
      </c>
      <c r="G107" s="24">
        <v>1.0900000000000001</v>
      </c>
      <c r="H107" s="24">
        <v>0.16</v>
      </c>
      <c r="I107" s="31"/>
      <c r="J107" s="31"/>
      <c r="K107" s="35"/>
    </row>
    <row r="108" spans="2:11" x14ac:dyDescent="0.25">
      <c r="B108" s="8" t="s">
        <v>210</v>
      </c>
      <c r="C108" s="57" t="s">
        <v>211</v>
      </c>
      <c r="D108" s="54" t="s">
        <v>212</v>
      </c>
      <c r="E108" s="6" t="s">
        <v>75</v>
      </c>
      <c r="F108" s="19">
        <v>60</v>
      </c>
      <c r="G108" s="24">
        <v>1.07</v>
      </c>
      <c r="H108" s="24">
        <v>0.16</v>
      </c>
      <c r="I108" s="31"/>
      <c r="J108" s="31"/>
      <c r="K108" s="35"/>
    </row>
    <row r="109" spans="2:11" x14ac:dyDescent="0.25">
      <c r="B109" s="8" t="s">
        <v>1917</v>
      </c>
      <c r="C109" s="57" t="s">
        <v>1918</v>
      </c>
      <c r="D109" s="54" t="s">
        <v>1919</v>
      </c>
      <c r="E109" s="6" t="s">
        <v>219</v>
      </c>
      <c r="F109" s="19">
        <v>592</v>
      </c>
      <c r="G109" s="24">
        <v>0.92</v>
      </c>
      <c r="H109" s="24">
        <v>0.13</v>
      </c>
      <c r="I109" s="31"/>
      <c r="J109" s="31"/>
      <c r="K109" s="35"/>
    </row>
    <row r="110" spans="2:11" x14ac:dyDescent="0.25">
      <c r="B110" s="8" t="s">
        <v>397</v>
      </c>
      <c r="C110" s="57" t="s">
        <v>398</v>
      </c>
      <c r="D110" s="54" t="s">
        <v>399</v>
      </c>
      <c r="E110" s="6" t="s">
        <v>86</v>
      </c>
      <c r="F110" s="19">
        <v>331</v>
      </c>
      <c r="G110" s="24">
        <v>0.9</v>
      </c>
      <c r="H110" s="24">
        <v>0.13</v>
      </c>
      <c r="I110" s="31"/>
      <c r="J110" s="31"/>
      <c r="K110" s="35"/>
    </row>
    <row r="111" spans="2:11" x14ac:dyDescent="0.25">
      <c r="C111" s="58" t="s">
        <v>39</v>
      </c>
      <c r="D111" s="54"/>
      <c r="E111" s="6"/>
      <c r="F111" s="19"/>
      <c r="G111" s="25">
        <v>678.04</v>
      </c>
      <c r="H111" s="25">
        <v>99.69</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C150" s="59" t="s">
        <v>23</v>
      </c>
      <c r="D150" s="54"/>
      <c r="E150" s="6"/>
      <c r="F150" s="19"/>
      <c r="G150" s="24"/>
      <c r="H150" s="24"/>
      <c r="I150" s="31"/>
      <c r="J150" s="31"/>
      <c r="K150" s="35"/>
    </row>
    <row r="151" spans="1:54" x14ac:dyDescent="0.25">
      <c r="B151" s="8" t="s">
        <v>37</v>
      </c>
      <c r="C151" s="57" t="s">
        <v>38</v>
      </c>
      <c r="D151" s="54"/>
      <c r="E151" s="6"/>
      <c r="F151" s="19"/>
      <c r="G151" s="24">
        <v>0.5</v>
      </c>
      <c r="H151" s="24">
        <v>7.0000000000000007E-2</v>
      </c>
      <c r="I151" s="31"/>
      <c r="J151" s="31"/>
      <c r="K151" s="35"/>
    </row>
    <row r="152" spans="1:54" x14ac:dyDescent="0.25">
      <c r="C152" s="58" t="s">
        <v>39</v>
      </c>
      <c r="D152" s="54"/>
      <c r="E152" s="6"/>
      <c r="F152" s="19"/>
      <c r="G152" s="25">
        <v>0.5</v>
      </c>
      <c r="H152" s="25">
        <v>7.0000000000000007E-2</v>
      </c>
      <c r="I152" s="31"/>
      <c r="J152" s="31"/>
      <c r="K152" s="35"/>
    </row>
    <row r="153" spans="1:54" x14ac:dyDescent="0.25">
      <c r="C153" s="57"/>
      <c r="D153" s="54"/>
      <c r="E153" s="6"/>
      <c r="F153" s="19"/>
      <c r="G153" s="24"/>
      <c r="H153" s="24"/>
      <c r="I153" s="31"/>
      <c r="J153" s="31"/>
      <c r="K153" s="35"/>
    </row>
    <row r="154" spans="1:54" x14ac:dyDescent="0.25">
      <c r="A154" s="10"/>
      <c r="B154" s="28"/>
      <c r="C154" s="58" t="s">
        <v>24</v>
      </c>
      <c r="D154" s="54"/>
      <c r="E154" s="6"/>
      <c r="F154" s="19"/>
      <c r="G154" s="24"/>
      <c r="H154" s="24"/>
      <c r="I154" s="31"/>
      <c r="J154" s="31"/>
      <c r="K154" s="35"/>
    </row>
    <row r="155" spans="1:54" s="2" customFormat="1" ht="13.5" x14ac:dyDescent="0.25">
      <c r="A155" s="28"/>
      <c r="B155" s="28"/>
      <c r="C155" s="57" t="s">
        <v>4815</v>
      </c>
      <c r="D155" s="54"/>
      <c r="E155" s="6"/>
      <c r="F155" s="19"/>
      <c r="G155" s="24" t="s">
        <v>2</v>
      </c>
      <c r="H155" s="24" t="s">
        <v>2</v>
      </c>
      <c r="I155" s="31"/>
      <c r="J155" s="31"/>
      <c r="K155" s="35"/>
      <c r="L155" s="3"/>
      <c r="AI155" s="3"/>
      <c r="AV155" s="3"/>
      <c r="AX155" s="3"/>
      <c r="BB155" s="3"/>
    </row>
    <row r="156" spans="1:54" x14ac:dyDescent="0.25">
      <c r="B156" s="8"/>
      <c r="C156" s="57" t="s">
        <v>40</v>
      </c>
      <c r="D156" s="54"/>
      <c r="E156" s="6"/>
      <c r="F156" s="19"/>
      <c r="G156" s="24">
        <v>1.55</v>
      </c>
      <c r="H156" s="24">
        <v>0.24000000000000002</v>
      </c>
      <c r="I156" s="31"/>
      <c r="J156" s="31"/>
      <c r="K156" s="35"/>
    </row>
    <row r="157" spans="1:54" x14ac:dyDescent="0.25">
      <c r="C157" s="58" t="s">
        <v>39</v>
      </c>
      <c r="D157" s="54"/>
      <c r="E157" s="6"/>
      <c r="F157" s="19"/>
      <c r="G157" s="25">
        <v>1.55</v>
      </c>
      <c r="H157" s="25">
        <v>0.24000000000000002</v>
      </c>
      <c r="I157" s="31"/>
      <c r="J157" s="31"/>
      <c r="K157" s="35"/>
    </row>
    <row r="158" spans="1:54" x14ac:dyDescent="0.25">
      <c r="C158" s="57"/>
      <c r="D158" s="54"/>
      <c r="E158" s="6"/>
      <c r="F158" s="19"/>
      <c r="G158" s="24"/>
      <c r="H158" s="24"/>
      <c r="I158" s="31"/>
      <c r="J158" s="31"/>
      <c r="K158" s="35"/>
    </row>
    <row r="159" spans="1:54" x14ac:dyDescent="0.25">
      <c r="C159" s="60" t="s">
        <v>41</v>
      </c>
      <c r="D159" s="55"/>
      <c r="E159" s="5"/>
      <c r="F159" s="20"/>
      <c r="G159" s="26">
        <v>680.09</v>
      </c>
      <c r="H159" s="26">
        <v>99.999999999999986</v>
      </c>
      <c r="I159" s="32"/>
      <c r="J159" s="32"/>
      <c r="K159" s="36"/>
    </row>
    <row r="162" spans="3:11" x14ac:dyDescent="0.25">
      <c r="C162" s="1" t="s">
        <v>42</v>
      </c>
    </row>
    <row r="163" spans="3:11" x14ac:dyDescent="0.25">
      <c r="C163" s="37" t="s">
        <v>43</v>
      </c>
      <c r="D163" s="37"/>
      <c r="E163" s="37"/>
      <c r="F163" s="37"/>
      <c r="G163" s="37"/>
      <c r="H163" s="37"/>
      <c r="I163" s="37"/>
      <c r="J163" s="37"/>
      <c r="K163" s="37"/>
    </row>
    <row r="164" spans="3:11" x14ac:dyDescent="0.25">
      <c r="C164" s="2" t="s">
        <v>44</v>
      </c>
    </row>
    <row r="165" spans="3:11" x14ac:dyDescent="0.25">
      <c r="C165" s="2" t="s">
        <v>45</v>
      </c>
    </row>
    <row r="166" spans="3:11" x14ac:dyDescent="0.25">
      <c r="C166" s="2" t="s">
        <v>46</v>
      </c>
    </row>
    <row r="167" spans="3:11" x14ac:dyDescent="0.25">
      <c r="C167" s="2" t="s">
        <v>47</v>
      </c>
    </row>
    <row r="169" spans="3:11" x14ac:dyDescent="0.25">
      <c r="C169" s="82" t="s">
        <v>4881</v>
      </c>
      <c r="E169" s="82" t="s">
        <v>4882</v>
      </c>
      <c r="F169" s="83"/>
    </row>
    <row r="170" spans="3:11" x14ac:dyDescent="0.25">
      <c r="E170" s="2" t="s">
        <v>4906</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206"/>
  <sheetViews>
    <sheetView showGridLines="0" zoomScale="90" zoomScaleNormal="90" workbookViewId="0">
      <pane ySplit="6" topLeftCell="A1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2527</v>
      </c>
      <c r="J2" s="38" t="s">
        <v>4626</v>
      </c>
    </row>
    <row r="3" spans="1:54" ht="16.5" x14ac:dyDescent="0.3">
      <c r="C3" s="1" t="s">
        <v>26</v>
      </c>
      <c r="D3" s="21" t="s">
        <v>2528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1716900</v>
      </c>
      <c r="G10" s="24">
        <v>16295.96</v>
      </c>
      <c r="H10" s="24">
        <v>7.26</v>
      </c>
      <c r="I10" s="31"/>
      <c r="J10" s="31"/>
      <c r="K10" s="35"/>
    </row>
    <row r="11" spans="1:54" x14ac:dyDescent="0.25">
      <c r="B11" s="8" t="s">
        <v>61</v>
      </c>
      <c r="C11" s="57" t="s">
        <v>62</v>
      </c>
      <c r="D11" s="54" t="s">
        <v>63</v>
      </c>
      <c r="E11" s="6" t="s">
        <v>64</v>
      </c>
      <c r="F11" s="19">
        <v>290700</v>
      </c>
      <c r="G11" s="24">
        <v>7675.64</v>
      </c>
      <c r="H11" s="24">
        <v>3.42</v>
      </c>
      <c r="I11" s="31"/>
      <c r="J11" s="31"/>
      <c r="K11" s="35"/>
    </row>
    <row r="12" spans="1:54" x14ac:dyDescent="0.25">
      <c r="B12" s="8" t="s">
        <v>203</v>
      </c>
      <c r="C12" s="57" t="s">
        <v>204</v>
      </c>
      <c r="D12" s="54" t="s">
        <v>205</v>
      </c>
      <c r="E12" s="6" t="s">
        <v>206</v>
      </c>
      <c r="F12" s="19">
        <v>252250</v>
      </c>
      <c r="G12" s="24">
        <v>6230.32</v>
      </c>
      <c r="H12" s="24">
        <v>2.77</v>
      </c>
      <c r="I12" s="31"/>
      <c r="J12" s="31"/>
      <c r="K12" s="35"/>
    </row>
    <row r="13" spans="1:54" x14ac:dyDescent="0.25">
      <c r="B13" s="8" t="s">
        <v>83</v>
      </c>
      <c r="C13" s="57" t="s">
        <v>84</v>
      </c>
      <c r="D13" s="54" t="s">
        <v>85</v>
      </c>
      <c r="E13" s="6" t="s">
        <v>86</v>
      </c>
      <c r="F13" s="19">
        <v>61400</v>
      </c>
      <c r="G13" s="24">
        <v>5751.77</v>
      </c>
      <c r="H13" s="24">
        <v>2.56</v>
      </c>
      <c r="I13" s="31"/>
      <c r="J13" s="31"/>
      <c r="K13" s="35"/>
    </row>
    <row r="14" spans="1:54" x14ac:dyDescent="0.25">
      <c r="B14" s="8" t="s">
        <v>945</v>
      </c>
      <c r="C14" s="57" t="s">
        <v>946</v>
      </c>
      <c r="D14" s="54" t="s">
        <v>947</v>
      </c>
      <c r="E14" s="6" t="s">
        <v>549</v>
      </c>
      <c r="F14" s="19">
        <v>675000</v>
      </c>
      <c r="G14" s="24">
        <v>4987.24</v>
      </c>
      <c r="H14" s="24">
        <v>2.2200000000000002</v>
      </c>
      <c r="I14" s="31"/>
      <c r="J14" s="31"/>
      <c r="K14" s="35"/>
    </row>
    <row r="15" spans="1:54" x14ac:dyDescent="0.25">
      <c r="B15" s="8" t="s">
        <v>68</v>
      </c>
      <c r="C15" s="57" t="s">
        <v>69</v>
      </c>
      <c r="D15" s="54" t="s">
        <v>70</v>
      </c>
      <c r="E15" s="6" t="s">
        <v>71</v>
      </c>
      <c r="F15" s="19">
        <v>190000</v>
      </c>
      <c r="G15" s="24">
        <v>4190.74</v>
      </c>
      <c r="H15" s="24">
        <v>1.87</v>
      </c>
      <c r="I15" s="31"/>
      <c r="J15" s="31"/>
      <c r="K15" s="35"/>
    </row>
    <row r="16" spans="1:54" x14ac:dyDescent="0.25">
      <c r="B16" s="8" t="s">
        <v>495</v>
      </c>
      <c r="C16" s="57" t="s">
        <v>496</v>
      </c>
      <c r="D16" s="54" t="s">
        <v>497</v>
      </c>
      <c r="E16" s="6" t="s">
        <v>291</v>
      </c>
      <c r="F16" s="19">
        <v>453960</v>
      </c>
      <c r="G16" s="24">
        <v>4090.18</v>
      </c>
      <c r="H16" s="24">
        <v>1.82</v>
      </c>
      <c r="I16" s="31"/>
      <c r="J16" s="31"/>
      <c r="K16" s="35"/>
    </row>
    <row r="17" spans="2:11" x14ac:dyDescent="0.25">
      <c r="B17" s="8" t="s">
        <v>104</v>
      </c>
      <c r="C17" s="57" t="s">
        <v>105</v>
      </c>
      <c r="D17" s="54" t="s">
        <v>106</v>
      </c>
      <c r="E17" s="6" t="s">
        <v>60</v>
      </c>
      <c r="F17" s="19">
        <v>243100</v>
      </c>
      <c r="G17" s="24">
        <v>3915.98</v>
      </c>
      <c r="H17" s="24">
        <v>1.74</v>
      </c>
      <c r="I17" s="31"/>
      <c r="J17" s="31"/>
      <c r="K17" s="35"/>
    </row>
    <row r="18" spans="2:11" x14ac:dyDescent="0.25">
      <c r="B18" s="8" t="s">
        <v>216</v>
      </c>
      <c r="C18" s="57" t="s">
        <v>217</v>
      </c>
      <c r="D18" s="54" t="s">
        <v>218</v>
      </c>
      <c r="E18" s="6" t="s">
        <v>219</v>
      </c>
      <c r="F18" s="19">
        <v>444800</v>
      </c>
      <c r="G18" s="24">
        <v>3780.36</v>
      </c>
      <c r="H18" s="24">
        <v>1.68</v>
      </c>
      <c r="I18" s="31"/>
      <c r="J18" s="31"/>
      <c r="K18" s="35"/>
    </row>
    <row r="19" spans="2:11" x14ac:dyDescent="0.25">
      <c r="B19" s="8" t="s">
        <v>111</v>
      </c>
      <c r="C19" s="57" t="s">
        <v>112</v>
      </c>
      <c r="D19" s="54" t="s">
        <v>113</v>
      </c>
      <c r="E19" s="6" t="s">
        <v>60</v>
      </c>
      <c r="F19" s="19">
        <v>183200</v>
      </c>
      <c r="G19" s="24">
        <v>3690.29</v>
      </c>
      <c r="H19" s="24">
        <v>1.64</v>
      </c>
      <c r="I19" s="31"/>
      <c r="J19" s="31"/>
      <c r="K19" s="35"/>
    </row>
    <row r="20" spans="2:11" x14ac:dyDescent="0.25">
      <c r="B20" s="8" t="s">
        <v>731</v>
      </c>
      <c r="C20" s="57" t="s">
        <v>732</v>
      </c>
      <c r="D20" s="54" t="s">
        <v>733</v>
      </c>
      <c r="E20" s="6" t="s">
        <v>110</v>
      </c>
      <c r="F20" s="19">
        <v>455000</v>
      </c>
      <c r="G20" s="24">
        <v>3450.27</v>
      </c>
      <c r="H20" s="24">
        <v>1.54</v>
      </c>
      <c r="I20" s="31"/>
      <c r="J20" s="31"/>
      <c r="K20" s="35"/>
    </row>
    <row r="21" spans="2:11" x14ac:dyDescent="0.25">
      <c r="B21" s="8" t="s">
        <v>269</v>
      </c>
      <c r="C21" s="57" t="s">
        <v>270</v>
      </c>
      <c r="D21" s="54" t="s">
        <v>271</v>
      </c>
      <c r="E21" s="6" t="s">
        <v>143</v>
      </c>
      <c r="F21" s="19">
        <v>490000</v>
      </c>
      <c r="G21" s="24">
        <v>3287.66</v>
      </c>
      <c r="H21" s="24">
        <v>1.46</v>
      </c>
      <c r="I21" s="31"/>
      <c r="J21" s="31"/>
      <c r="K21" s="35"/>
    </row>
    <row r="22" spans="2:11" x14ac:dyDescent="0.25">
      <c r="B22" s="8" t="s">
        <v>518</v>
      </c>
      <c r="C22" s="57" t="s">
        <v>519</v>
      </c>
      <c r="D22" s="54" t="s">
        <v>520</v>
      </c>
      <c r="E22" s="6" t="s">
        <v>64</v>
      </c>
      <c r="F22" s="19">
        <v>45000</v>
      </c>
      <c r="G22" s="24">
        <v>3145.43</v>
      </c>
      <c r="H22" s="24">
        <v>1.4</v>
      </c>
      <c r="I22" s="31"/>
      <c r="J22" s="31"/>
      <c r="K22" s="35"/>
    </row>
    <row r="23" spans="2:11" x14ac:dyDescent="0.25">
      <c r="B23" s="8" t="s">
        <v>1879</v>
      </c>
      <c r="C23" s="57" t="s">
        <v>1880</v>
      </c>
      <c r="D23" s="54" t="s">
        <v>1881</v>
      </c>
      <c r="E23" s="6" t="s">
        <v>79</v>
      </c>
      <c r="F23" s="19">
        <v>3727500</v>
      </c>
      <c r="G23" s="24">
        <v>3052.82</v>
      </c>
      <c r="H23" s="24">
        <v>1.36</v>
      </c>
      <c r="I23" s="31"/>
      <c r="J23" s="31"/>
      <c r="K23" s="35"/>
    </row>
    <row r="24" spans="2:11" x14ac:dyDescent="0.25">
      <c r="B24" s="8" t="s">
        <v>65</v>
      </c>
      <c r="C24" s="57" t="s">
        <v>66</v>
      </c>
      <c r="D24" s="54" t="s">
        <v>67</v>
      </c>
      <c r="E24" s="6" t="s">
        <v>60</v>
      </c>
      <c r="F24" s="19">
        <v>321600</v>
      </c>
      <c r="G24" s="24">
        <v>2942.16</v>
      </c>
      <c r="H24" s="24">
        <v>1.31</v>
      </c>
      <c r="I24" s="31"/>
      <c r="J24" s="31"/>
      <c r="K24" s="35"/>
    </row>
    <row r="25" spans="2:11" x14ac:dyDescent="0.25">
      <c r="B25" s="8" t="s">
        <v>262</v>
      </c>
      <c r="C25" s="57" t="s">
        <v>263</v>
      </c>
      <c r="D25" s="54" t="s">
        <v>264</v>
      </c>
      <c r="E25" s="6" t="s">
        <v>71</v>
      </c>
      <c r="F25" s="19">
        <v>220000</v>
      </c>
      <c r="G25" s="24">
        <v>2771.78</v>
      </c>
      <c r="H25" s="24">
        <v>1.23</v>
      </c>
      <c r="I25" s="31"/>
      <c r="J25" s="31"/>
      <c r="K25" s="35"/>
    </row>
    <row r="26" spans="2:11" x14ac:dyDescent="0.25">
      <c r="B26" s="8" t="s">
        <v>324</v>
      </c>
      <c r="C26" s="57" t="s">
        <v>325</v>
      </c>
      <c r="D26" s="54" t="s">
        <v>326</v>
      </c>
      <c r="E26" s="6" t="s">
        <v>79</v>
      </c>
      <c r="F26" s="19">
        <v>655226</v>
      </c>
      <c r="G26" s="24">
        <v>2617.63</v>
      </c>
      <c r="H26" s="24">
        <v>1.17</v>
      </c>
      <c r="I26" s="31"/>
      <c r="J26" s="31"/>
      <c r="K26" s="35"/>
    </row>
    <row r="27" spans="2:11" x14ac:dyDescent="0.25">
      <c r="B27" s="8" t="s">
        <v>90</v>
      </c>
      <c r="C27" s="57" t="s">
        <v>91</v>
      </c>
      <c r="D27" s="54" t="s">
        <v>92</v>
      </c>
      <c r="E27" s="6" t="s">
        <v>86</v>
      </c>
      <c r="F27" s="19">
        <v>200000</v>
      </c>
      <c r="G27" s="24">
        <v>2605.6</v>
      </c>
      <c r="H27" s="24">
        <v>1.1599999999999999</v>
      </c>
      <c r="I27" s="31"/>
      <c r="J27" s="31"/>
      <c r="K27" s="35"/>
    </row>
    <row r="28" spans="2:11" x14ac:dyDescent="0.25">
      <c r="B28" s="8" t="s">
        <v>285</v>
      </c>
      <c r="C28" s="57" t="s">
        <v>286</v>
      </c>
      <c r="D28" s="54" t="s">
        <v>287</v>
      </c>
      <c r="E28" s="6" t="s">
        <v>143</v>
      </c>
      <c r="F28" s="19">
        <v>739635</v>
      </c>
      <c r="G28" s="24">
        <v>2582.81</v>
      </c>
      <c r="H28" s="24">
        <v>1.1499999999999999</v>
      </c>
      <c r="I28" s="31"/>
      <c r="J28" s="31"/>
      <c r="K28" s="35"/>
    </row>
    <row r="29" spans="2:11" x14ac:dyDescent="0.25">
      <c r="B29" s="8" t="s">
        <v>737</v>
      </c>
      <c r="C29" s="57" t="s">
        <v>738</v>
      </c>
      <c r="D29" s="54" t="s">
        <v>739</v>
      </c>
      <c r="E29" s="6" t="s">
        <v>161</v>
      </c>
      <c r="F29" s="19">
        <v>238989</v>
      </c>
      <c r="G29" s="24">
        <v>2578.4499999999998</v>
      </c>
      <c r="H29" s="24">
        <v>1.1499999999999999</v>
      </c>
      <c r="I29" s="31"/>
      <c r="J29" s="31"/>
      <c r="K29" s="35"/>
    </row>
    <row r="30" spans="2:11" x14ac:dyDescent="0.25">
      <c r="B30" s="8" t="s">
        <v>488</v>
      </c>
      <c r="C30" s="57" t="s">
        <v>489</v>
      </c>
      <c r="D30" s="54" t="s">
        <v>490</v>
      </c>
      <c r="E30" s="6" t="s">
        <v>239</v>
      </c>
      <c r="F30" s="19">
        <v>18500</v>
      </c>
      <c r="G30" s="24">
        <v>2503.11</v>
      </c>
      <c r="H30" s="24">
        <v>1.1100000000000001</v>
      </c>
      <c r="I30" s="31"/>
      <c r="J30" s="31"/>
      <c r="K30" s="35"/>
    </row>
    <row r="31" spans="2:11" x14ac:dyDescent="0.25">
      <c r="B31" s="8" t="s">
        <v>1803</v>
      </c>
      <c r="C31" s="57" t="s">
        <v>1804</v>
      </c>
      <c r="D31" s="54" t="s">
        <v>1805</v>
      </c>
      <c r="E31" s="6" t="s">
        <v>427</v>
      </c>
      <c r="F31" s="19">
        <v>4603432</v>
      </c>
      <c r="G31" s="24">
        <v>2483.5500000000002</v>
      </c>
      <c r="H31" s="24">
        <v>1.1100000000000001</v>
      </c>
      <c r="I31" s="31"/>
      <c r="J31" s="31"/>
      <c r="K31" s="35"/>
    </row>
    <row r="32" spans="2:11" x14ac:dyDescent="0.25">
      <c r="B32" s="8" t="s">
        <v>288</v>
      </c>
      <c r="C32" s="57" t="s">
        <v>289</v>
      </c>
      <c r="D32" s="54" t="s">
        <v>290</v>
      </c>
      <c r="E32" s="6" t="s">
        <v>291</v>
      </c>
      <c r="F32" s="19">
        <v>150000</v>
      </c>
      <c r="G32" s="24">
        <v>2412.38</v>
      </c>
      <c r="H32" s="24">
        <v>1.07</v>
      </c>
      <c r="I32" s="31"/>
      <c r="J32" s="31"/>
      <c r="K32" s="35"/>
    </row>
    <row r="33" spans="2:11" x14ac:dyDescent="0.25">
      <c r="B33" s="8" t="s">
        <v>859</v>
      </c>
      <c r="C33" s="57" t="s">
        <v>860</v>
      </c>
      <c r="D33" s="54" t="s">
        <v>861</v>
      </c>
      <c r="E33" s="6" t="s">
        <v>103</v>
      </c>
      <c r="F33" s="19">
        <v>414111</v>
      </c>
      <c r="G33" s="24">
        <v>2376.38</v>
      </c>
      <c r="H33" s="24">
        <v>1.06</v>
      </c>
      <c r="I33" s="31"/>
      <c r="J33" s="31"/>
      <c r="K33" s="35"/>
    </row>
    <row r="34" spans="2:11" x14ac:dyDescent="0.25">
      <c r="B34" s="8" t="s">
        <v>728</v>
      </c>
      <c r="C34" s="57" t="s">
        <v>729</v>
      </c>
      <c r="D34" s="54" t="s">
        <v>730</v>
      </c>
      <c r="E34" s="6" t="s">
        <v>151</v>
      </c>
      <c r="F34" s="19">
        <v>546185</v>
      </c>
      <c r="G34" s="24">
        <v>2366.0700000000002</v>
      </c>
      <c r="H34" s="24">
        <v>1.05</v>
      </c>
      <c r="I34" s="31"/>
      <c r="J34" s="31"/>
      <c r="K34" s="35"/>
    </row>
    <row r="35" spans="2:11" x14ac:dyDescent="0.25">
      <c r="B35" s="8" t="s">
        <v>978</v>
      </c>
      <c r="C35" s="57" t="s">
        <v>979</v>
      </c>
      <c r="D35" s="54" t="s">
        <v>980</v>
      </c>
      <c r="E35" s="6" t="s">
        <v>103</v>
      </c>
      <c r="F35" s="19">
        <v>530000</v>
      </c>
      <c r="G35" s="24">
        <v>2325.11</v>
      </c>
      <c r="H35" s="24">
        <v>1.04</v>
      </c>
      <c r="I35" s="31"/>
      <c r="J35" s="31"/>
      <c r="K35" s="35"/>
    </row>
    <row r="36" spans="2:11" x14ac:dyDescent="0.25">
      <c r="B36" s="8" t="s">
        <v>80</v>
      </c>
      <c r="C36" s="57" t="s">
        <v>81</v>
      </c>
      <c r="D36" s="54" t="s">
        <v>82</v>
      </c>
      <c r="E36" s="6" t="s">
        <v>60</v>
      </c>
      <c r="F36" s="19">
        <v>400000</v>
      </c>
      <c r="G36" s="24">
        <v>2319.4</v>
      </c>
      <c r="H36" s="24">
        <v>1.03</v>
      </c>
      <c r="I36" s="31"/>
      <c r="J36" s="31"/>
      <c r="K36" s="35"/>
    </row>
    <row r="37" spans="2:11" x14ac:dyDescent="0.25">
      <c r="B37" s="8" t="s">
        <v>144</v>
      </c>
      <c r="C37" s="57" t="s">
        <v>145</v>
      </c>
      <c r="D37" s="54" t="s">
        <v>146</v>
      </c>
      <c r="E37" s="6" t="s">
        <v>147</v>
      </c>
      <c r="F37" s="19">
        <v>117991</v>
      </c>
      <c r="G37" s="24">
        <v>2316.2199999999998</v>
      </c>
      <c r="H37" s="24">
        <v>1.03</v>
      </c>
      <c r="I37" s="31"/>
      <c r="J37" s="31"/>
      <c r="K37" s="35"/>
    </row>
    <row r="38" spans="2:11" x14ac:dyDescent="0.25">
      <c r="B38" s="8" t="s">
        <v>137</v>
      </c>
      <c r="C38" s="57" t="s">
        <v>138</v>
      </c>
      <c r="D38" s="54" t="s">
        <v>139</v>
      </c>
      <c r="E38" s="6" t="s">
        <v>96</v>
      </c>
      <c r="F38" s="19">
        <v>65065</v>
      </c>
      <c r="G38" s="24">
        <v>2150.37</v>
      </c>
      <c r="H38" s="24">
        <v>0.96</v>
      </c>
      <c r="I38" s="31"/>
      <c r="J38" s="31"/>
      <c r="K38" s="35"/>
    </row>
    <row r="39" spans="2:11" x14ac:dyDescent="0.25">
      <c r="B39" s="8" t="s">
        <v>240</v>
      </c>
      <c r="C39" s="57" t="s">
        <v>241</v>
      </c>
      <c r="D39" s="54" t="s">
        <v>242</v>
      </c>
      <c r="E39" s="6" t="s">
        <v>121</v>
      </c>
      <c r="F39" s="19">
        <v>20000</v>
      </c>
      <c r="G39" s="24">
        <v>2130.39</v>
      </c>
      <c r="H39" s="24">
        <v>0.95</v>
      </c>
      <c r="I39" s="31"/>
      <c r="J39" s="31"/>
      <c r="K39" s="35"/>
    </row>
    <row r="40" spans="2:11" x14ac:dyDescent="0.25">
      <c r="B40" s="8" t="s">
        <v>1504</v>
      </c>
      <c r="C40" s="57" t="s">
        <v>1505</v>
      </c>
      <c r="D40" s="54" t="s">
        <v>1506</v>
      </c>
      <c r="E40" s="6" t="s">
        <v>96</v>
      </c>
      <c r="F40" s="19">
        <v>1195107</v>
      </c>
      <c r="G40" s="24">
        <v>2126.69</v>
      </c>
      <c r="H40" s="24">
        <v>0.95</v>
      </c>
      <c r="I40" s="31"/>
      <c r="J40" s="31"/>
      <c r="K40" s="35"/>
    </row>
    <row r="41" spans="2:11" x14ac:dyDescent="0.25">
      <c r="B41" s="8" t="s">
        <v>173</v>
      </c>
      <c r="C41" s="57" t="s">
        <v>174</v>
      </c>
      <c r="D41" s="54" t="s">
        <v>175</v>
      </c>
      <c r="E41" s="6" t="s">
        <v>176</v>
      </c>
      <c r="F41" s="19">
        <v>150000</v>
      </c>
      <c r="G41" s="24">
        <v>2123.0300000000002</v>
      </c>
      <c r="H41" s="24">
        <v>0.95</v>
      </c>
      <c r="I41" s="31"/>
      <c r="J41" s="31"/>
      <c r="K41" s="35"/>
    </row>
    <row r="42" spans="2:11" x14ac:dyDescent="0.25">
      <c r="B42" s="8" t="s">
        <v>321</v>
      </c>
      <c r="C42" s="57" t="s">
        <v>322</v>
      </c>
      <c r="D42" s="54" t="s">
        <v>323</v>
      </c>
      <c r="E42" s="6" t="s">
        <v>103</v>
      </c>
      <c r="F42" s="19">
        <v>206158</v>
      </c>
      <c r="G42" s="24">
        <v>2031.89</v>
      </c>
      <c r="H42" s="24">
        <v>0.9</v>
      </c>
      <c r="I42" s="31"/>
      <c r="J42" s="31"/>
      <c r="K42" s="35"/>
    </row>
    <row r="43" spans="2:11" x14ac:dyDescent="0.25">
      <c r="B43" s="8" t="s">
        <v>118</v>
      </c>
      <c r="C43" s="57" t="s">
        <v>119</v>
      </c>
      <c r="D43" s="54" t="s">
        <v>120</v>
      </c>
      <c r="E43" s="6" t="s">
        <v>121</v>
      </c>
      <c r="F43" s="19">
        <v>370000</v>
      </c>
      <c r="G43" s="24">
        <v>2003.74</v>
      </c>
      <c r="H43" s="24">
        <v>0.89</v>
      </c>
      <c r="I43" s="31"/>
      <c r="J43" s="31"/>
      <c r="K43" s="35"/>
    </row>
    <row r="44" spans="2:11" x14ac:dyDescent="0.25">
      <c r="B44" s="8" t="s">
        <v>1885</v>
      </c>
      <c r="C44" s="57" t="s">
        <v>583</v>
      </c>
      <c r="D44" s="54" t="s">
        <v>1886</v>
      </c>
      <c r="E44" s="6" t="s">
        <v>64</v>
      </c>
      <c r="F44" s="19">
        <v>1344000</v>
      </c>
      <c r="G44" s="24">
        <v>1902.43</v>
      </c>
      <c r="H44" s="24">
        <v>0.85</v>
      </c>
      <c r="I44" s="31"/>
      <c r="J44" s="31"/>
      <c r="K44" s="35"/>
    </row>
    <row r="45" spans="2:11" x14ac:dyDescent="0.25">
      <c r="B45" s="8" t="s">
        <v>302</v>
      </c>
      <c r="C45" s="57" t="s">
        <v>303</v>
      </c>
      <c r="D45" s="54" t="s">
        <v>304</v>
      </c>
      <c r="E45" s="6" t="s">
        <v>60</v>
      </c>
      <c r="F45" s="19">
        <v>1000000</v>
      </c>
      <c r="G45" s="24">
        <v>1850</v>
      </c>
      <c r="H45" s="24">
        <v>0.82</v>
      </c>
      <c r="I45" s="31"/>
      <c r="J45" s="31"/>
      <c r="K45" s="35"/>
    </row>
    <row r="46" spans="2:11" x14ac:dyDescent="0.25">
      <c r="B46" s="8" t="s">
        <v>415</v>
      </c>
      <c r="C46" s="57" t="s">
        <v>416</v>
      </c>
      <c r="D46" s="54" t="s">
        <v>417</v>
      </c>
      <c r="E46" s="6" t="s">
        <v>165</v>
      </c>
      <c r="F46" s="19">
        <v>389400</v>
      </c>
      <c r="G46" s="24">
        <v>1849.26</v>
      </c>
      <c r="H46" s="24">
        <v>0.82</v>
      </c>
      <c r="I46" s="31"/>
      <c r="J46" s="31"/>
      <c r="K46" s="35"/>
    </row>
    <row r="47" spans="2:11" x14ac:dyDescent="0.25">
      <c r="B47" s="8" t="s">
        <v>972</v>
      </c>
      <c r="C47" s="57" t="s">
        <v>973</v>
      </c>
      <c r="D47" s="54" t="s">
        <v>974</v>
      </c>
      <c r="E47" s="6" t="s">
        <v>291</v>
      </c>
      <c r="F47" s="19">
        <v>321112</v>
      </c>
      <c r="G47" s="24">
        <v>1752.15</v>
      </c>
      <c r="H47" s="24">
        <v>0.78</v>
      </c>
      <c r="I47" s="31"/>
      <c r="J47" s="31"/>
      <c r="K47" s="35"/>
    </row>
    <row r="48" spans="2:11" x14ac:dyDescent="0.25">
      <c r="B48" s="8" t="s">
        <v>752</v>
      </c>
      <c r="C48" s="57" t="s">
        <v>753</v>
      </c>
      <c r="D48" s="54" t="s">
        <v>754</v>
      </c>
      <c r="E48" s="6" t="s">
        <v>117</v>
      </c>
      <c r="F48" s="19">
        <v>635000</v>
      </c>
      <c r="G48" s="24">
        <v>1594.17</v>
      </c>
      <c r="H48" s="24">
        <v>0.71</v>
      </c>
      <c r="I48" s="31"/>
      <c r="J48" s="31"/>
      <c r="K48" s="35"/>
    </row>
    <row r="49" spans="2:11" x14ac:dyDescent="0.25">
      <c r="B49" s="8" t="s">
        <v>418</v>
      </c>
      <c r="C49" s="57" t="s">
        <v>419</v>
      </c>
      <c r="D49" s="54" t="s">
        <v>420</v>
      </c>
      <c r="E49" s="6" t="s">
        <v>86</v>
      </c>
      <c r="F49" s="19">
        <v>299250</v>
      </c>
      <c r="G49" s="24">
        <v>1574.95</v>
      </c>
      <c r="H49" s="24">
        <v>0.7</v>
      </c>
      <c r="I49" s="31"/>
      <c r="J49" s="31"/>
      <c r="K49" s="35"/>
    </row>
    <row r="50" spans="2:11" x14ac:dyDescent="0.25">
      <c r="B50" s="8" t="s">
        <v>227</v>
      </c>
      <c r="C50" s="57" t="s">
        <v>228</v>
      </c>
      <c r="D50" s="54" t="s">
        <v>229</v>
      </c>
      <c r="E50" s="6" t="s">
        <v>121</v>
      </c>
      <c r="F50" s="19">
        <v>260000</v>
      </c>
      <c r="G50" s="24">
        <v>1444.82</v>
      </c>
      <c r="H50" s="24">
        <v>0.64</v>
      </c>
      <c r="I50" s="31"/>
      <c r="J50" s="31"/>
      <c r="K50" s="35"/>
    </row>
    <row r="51" spans="2:11" x14ac:dyDescent="0.25">
      <c r="B51" s="8" t="s">
        <v>275</v>
      </c>
      <c r="C51" s="57" t="s">
        <v>276</v>
      </c>
      <c r="D51" s="54" t="s">
        <v>277</v>
      </c>
      <c r="E51" s="6" t="s">
        <v>278</v>
      </c>
      <c r="F51" s="19">
        <v>243172</v>
      </c>
      <c r="G51" s="24">
        <v>1440.43</v>
      </c>
      <c r="H51" s="24">
        <v>0.64</v>
      </c>
      <c r="I51" s="31"/>
      <c r="J51" s="31"/>
      <c r="K51" s="35"/>
    </row>
    <row r="52" spans="2:11" x14ac:dyDescent="0.25">
      <c r="B52" s="8" t="s">
        <v>409</v>
      </c>
      <c r="C52" s="57" t="s">
        <v>410</v>
      </c>
      <c r="D52" s="54" t="s">
        <v>411</v>
      </c>
      <c r="E52" s="6" t="s">
        <v>191</v>
      </c>
      <c r="F52" s="19">
        <v>1325500</v>
      </c>
      <c r="G52" s="24">
        <v>1402.38</v>
      </c>
      <c r="H52" s="24">
        <v>0.62</v>
      </c>
      <c r="I52" s="31"/>
      <c r="J52" s="31"/>
      <c r="K52" s="35"/>
    </row>
    <row r="53" spans="2:11" x14ac:dyDescent="0.25">
      <c r="B53" s="8" t="s">
        <v>279</v>
      </c>
      <c r="C53" s="57" t="s">
        <v>280</v>
      </c>
      <c r="D53" s="54" t="s">
        <v>281</v>
      </c>
      <c r="E53" s="6" t="s">
        <v>117</v>
      </c>
      <c r="F53" s="19">
        <v>150000</v>
      </c>
      <c r="G53" s="24">
        <v>1353.15</v>
      </c>
      <c r="H53" s="24">
        <v>0.6</v>
      </c>
      <c r="I53" s="31"/>
      <c r="J53" s="31"/>
      <c r="K53" s="35"/>
    </row>
    <row r="54" spans="2:11" x14ac:dyDescent="0.25">
      <c r="B54" s="8" t="s">
        <v>483</v>
      </c>
      <c r="C54" s="57" t="s">
        <v>484</v>
      </c>
      <c r="D54" s="54" t="s">
        <v>485</v>
      </c>
      <c r="E54" s="6" t="s">
        <v>75</v>
      </c>
      <c r="F54" s="19">
        <v>293400</v>
      </c>
      <c r="G54" s="24">
        <v>1242.8399999999999</v>
      </c>
      <c r="H54" s="24">
        <v>0.55000000000000004</v>
      </c>
      <c r="I54" s="31"/>
      <c r="J54" s="31"/>
      <c r="K54" s="35"/>
    </row>
    <row r="55" spans="2:11" x14ac:dyDescent="0.25">
      <c r="B55" s="8" t="s">
        <v>155</v>
      </c>
      <c r="C55" s="57" t="s">
        <v>156</v>
      </c>
      <c r="D55" s="54" t="s">
        <v>157</v>
      </c>
      <c r="E55" s="6" t="s">
        <v>128</v>
      </c>
      <c r="F55" s="19">
        <v>130000</v>
      </c>
      <c r="G55" s="24">
        <v>1238.97</v>
      </c>
      <c r="H55" s="24">
        <v>0.55000000000000004</v>
      </c>
      <c r="I55" s="31"/>
      <c r="J55" s="31"/>
      <c r="K55" s="35"/>
    </row>
    <row r="56" spans="2:11" x14ac:dyDescent="0.25">
      <c r="B56" s="8" t="s">
        <v>166</v>
      </c>
      <c r="C56" s="57" t="s">
        <v>167</v>
      </c>
      <c r="D56" s="54" t="s">
        <v>168</v>
      </c>
      <c r="E56" s="6" t="s">
        <v>53</v>
      </c>
      <c r="F56" s="19">
        <v>108000</v>
      </c>
      <c r="G56" s="24">
        <v>1204.79</v>
      </c>
      <c r="H56" s="24">
        <v>0.54</v>
      </c>
      <c r="I56" s="31"/>
      <c r="J56" s="31"/>
      <c r="K56" s="35"/>
    </row>
    <row r="57" spans="2:11" x14ac:dyDescent="0.25">
      <c r="B57" s="8" t="s">
        <v>2471</v>
      </c>
      <c r="C57" s="57" t="s">
        <v>2472</v>
      </c>
      <c r="D57" s="54" t="s">
        <v>2473</v>
      </c>
      <c r="E57" s="6" t="s">
        <v>60</v>
      </c>
      <c r="F57" s="19">
        <v>1052961</v>
      </c>
      <c r="G57" s="24">
        <v>1117.19</v>
      </c>
      <c r="H57" s="24">
        <v>0.5</v>
      </c>
      <c r="I57" s="31"/>
      <c r="J57" s="31"/>
      <c r="K57" s="35"/>
    </row>
    <row r="58" spans="2:11" x14ac:dyDescent="0.25">
      <c r="B58" s="8" t="s">
        <v>1875</v>
      </c>
      <c r="C58" s="57" t="s">
        <v>1876</v>
      </c>
      <c r="D58" s="54" t="s">
        <v>1877</v>
      </c>
      <c r="E58" s="6" t="s">
        <v>1878</v>
      </c>
      <c r="F58" s="19">
        <v>723900</v>
      </c>
      <c r="G58" s="24">
        <v>811.85</v>
      </c>
      <c r="H58" s="24">
        <v>0.36</v>
      </c>
      <c r="I58" s="31"/>
      <c r="J58" s="31"/>
      <c r="K58" s="35"/>
    </row>
    <row r="59" spans="2:11" x14ac:dyDescent="0.25">
      <c r="B59" s="8" t="s">
        <v>975</v>
      </c>
      <c r="C59" s="57" t="s">
        <v>976</v>
      </c>
      <c r="D59" s="54" t="s">
        <v>977</v>
      </c>
      <c r="E59" s="6" t="s">
        <v>117</v>
      </c>
      <c r="F59" s="19">
        <v>546600</v>
      </c>
      <c r="G59" s="24">
        <v>734.36</v>
      </c>
      <c r="H59" s="24">
        <v>0.33</v>
      </c>
      <c r="I59" s="31"/>
      <c r="J59" s="31"/>
      <c r="K59" s="35"/>
    </row>
    <row r="60" spans="2:11" x14ac:dyDescent="0.25">
      <c r="B60" s="8" t="s">
        <v>243</v>
      </c>
      <c r="C60" s="57" t="s">
        <v>244</v>
      </c>
      <c r="D60" s="54" t="s">
        <v>245</v>
      </c>
      <c r="E60" s="6" t="s">
        <v>246</v>
      </c>
      <c r="F60" s="19">
        <v>450000</v>
      </c>
      <c r="G60" s="24">
        <v>658.35</v>
      </c>
      <c r="H60" s="24">
        <v>0.28999999999999998</v>
      </c>
      <c r="I60" s="31"/>
      <c r="J60" s="31"/>
      <c r="K60" s="35"/>
    </row>
    <row r="61" spans="2:11" x14ac:dyDescent="0.25">
      <c r="B61" s="8" t="s">
        <v>330</v>
      </c>
      <c r="C61" s="57" t="s">
        <v>331</v>
      </c>
      <c r="D61" s="54" t="s">
        <v>332</v>
      </c>
      <c r="E61" s="6" t="s">
        <v>117</v>
      </c>
      <c r="F61" s="19">
        <v>53372</v>
      </c>
      <c r="G61" s="24">
        <v>538.74</v>
      </c>
      <c r="H61" s="24">
        <v>0.24</v>
      </c>
      <c r="I61" s="31"/>
      <c r="J61" s="31"/>
      <c r="K61" s="35"/>
    </row>
    <row r="62" spans="2:11" x14ac:dyDescent="0.25">
      <c r="B62" s="8" t="s">
        <v>1893</v>
      </c>
      <c r="C62" s="57" t="s">
        <v>1894</v>
      </c>
      <c r="D62" s="54" t="s">
        <v>1895</v>
      </c>
      <c r="E62" s="6" t="s">
        <v>64</v>
      </c>
      <c r="F62" s="19">
        <v>66000</v>
      </c>
      <c r="G62" s="24">
        <v>509.03</v>
      </c>
      <c r="H62" s="24">
        <v>0.23</v>
      </c>
      <c r="I62" s="31"/>
      <c r="J62" s="31"/>
      <c r="K62" s="35"/>
    </row>
    <row r="63" spans="2:11" x14ac:dyDescent="0.25">
      <c r="B63" s="8" t="s">
        <v>1978</v>
      </c>
      <c r="C63" s="57" t="s">
        <v>1979</v>
      </c>
      <c r="D63" s="54" t="s">
        <v>1980</v>
      </c>
      <c r="E63" s="6" t="s">
        <v>239</v>
      </c>
      <c r="F63" s="19">
        <v>91250</v>
      </c>
      <c r="G63" s="24">
        <v>506.8</v>
      </c>
      <c r="H63" s="24">
        <v>0.23</v>
      </c>
      <c r="I63" s="31"/>
      <c r="J63" s="31"/>
      <c r="K63" s="35"/>
    </row>
    <row r="64" spans="2:11" x14ac:dyDescent="0.25">
      <c r="B64" s="8" t="s">
        <v>122</v>
      </c>
      <c r="C64" s="57" t="s">
        <v>123</v>
      </c>
      <c r="D64" s="54" t="s">
        <v>124</v>
      </c>
      <c r="E64" s="6" t="s">
        <v>117</v>
      </c>
      <c r="F64" s="19">
        <v>13800</v>
      </c>
      <c r="G64" s="24">
        <v>440.63</v>
      </c>
      <c r="H64" s="24">
        <v>0.2</v>
      </c>
      <c r="I64" s="31"/>
      <c r="J64" s="31"/>
      <c r="K64" s="35"/>
    </row>
    <row r="65" spans="2:11" x14ac:dyDescent="0.25">
      <c r="B65" s="8" t="s">
        <v>327</v>
      </c>
      <c r="C65" s="57" t="s">
        <v>328</v>
      </c>
      <c r="D65" s="54" t="s">
        <v>329</v>
      </c>
      <c r="E65" s="6" t="s">
        <v>53</v>
      </c>
      <c r="F65" s="19">
        <v>35000</v>
      </c>
      <c r="G65" s="24">
        <v>400.79</v>
      </c>
      <c r="H65" s="24">
        <v>0.18</v>
      </c>
      <c r="I65" s="31"/>
      <c r="J65" s="31"/>
      <c r="K65" s="35"/>
    </row>
    <row r="66" spans="2:11" x14ac:dyDescent="0.25">
      <c r="B66" s="8" t="s">
        <v>169</v>
      </c>
      <c r="C66" s="57" t="s">
        <v>170</v>
      </c>
      <c r="D66" s="54" t="s">
        <v>171</v>
      </c>
      <c r="E66" s="6" t="s">
        <v>172</v>
      </c>
      <c r="F66" s="19">
        <v>15000</v>
      </c>
      <c r="G66" s="24">
        <v>400.13</v>
      </c>
      <c r="H66" s="24">
        <v>0.18</v>
      </c>
      <c r="I66" s="31"/>
      <c r="J66" s="31"/>
      <c r="K66" s="35"/>
    </row>
    <row r="67" spans="2:11" x14ac:dyDescent="0.25">
      <c r="B67" s="8" t="s">
        <v>1842</v>
      </c>
      <c r="C67" s="57" t="s">
        <v>1843</v>
      </c>
      <c r="D67" s="54" t="s">
        <v>1844</v>
      </c>
      <c r="E67" s="6" t="s">
        <v>494</v>
      </c>
      <c r="F67" s="19">
        <v>40800</v>
      </c>
      <c r="G67" s="24">
        <v>221.56</v>
      </c>
      <c r="H67" s="24">
        <v>0.1</v>
      </c>
      <c r="I67" s="31"/>
      <c r="J67" s="31"/>
      <c r="K67" s="35"/>
    </row>
    <row r="68" spans="2:11" x14ac:dyDescent="0.25">
      <c r="B68" s="8" t="s">
        <v>140</v>
      </c>
      <c r="C68" s="57" t="s">
        <v>141</v>
      </c>
      <c r="D68" s="54" t="s">
        <v>142</v>
      </c>
      <c r="E68" s="6" t="s">
        <v>143</v>
      </c>
      <c r="F68" s="19">
        <v>9300</v>
      </c>
      <c r="G68" s="24">
        <v>220.64</v>
      </c>
      <c r="H68" s="24">
        <v>0.1</v>
      </c>
      <c r="I68" s="31"/>
      <c r="J68" s="31"/>
      <c r="K68" s="35"/>
    </row>
    <row r="69" spans="2:11" x14ac:dyDescent="0.25">
      <c r="B69" s="8" t="s">
        <v>1905</v>
      </c>
      <c r="C69" s="57" t="s">
        <v>1906</v>
      </c>
      <c r="D69" s="54" t="s">
        <v>1907</v>
      </c>
      <c r="E69" s="6" t="s">
        <v>53</v>
      </c>
      <c r="F69" s="19">
        <v>4800</v>
      </c>
      <c r="G69" s="24">
        <v>218.64</v>
      </c>
      <c r="H69" s="24">
        <v>0.1</v>
      </c>
      <c r="I69" s="31"/>
      <c r="J69" s="31"/>
      <c r="K69" s="35"/>
    </row>
    <row r="70" spans="2:11" x14ac:dyDescent="0.25">
      <c r="B70" s="8" t="s">
        <v>932</v>
      </c>
      <c r="C70" s="57" t="s">
        <v>933</v>
      </c>
      <c r="D70" s="54" t="s">
        <v>934</v>
      </c>
      <c r="E70" s="6" t="s">
        <v>64</v>
      </c>
      <c r="F70" s="19">
        <v>14000</v>
      </c>
      <c r="G70" s="24">
        <v>203.15</v>
      </c>
      <c r="H70" s="24">
        <v>0.09</v>
      </c>
      <c r="I70" s="31"/>
      <c r="J70" s="31"/>
      <c r="K70" s="35"/>
    </row>
    <row r="71" spans="2:11" x14ac:dyDescent="0.25">
      <c r="B71" s="8" t="s">
        <v>200</v>
      </c>
      <c r="C71" s="57" t="s">
        <v>201</v>
      </c>
      <c r="D71" s="54" t="s">
        <v>202</v>
      </c>
      <c r="E71" s="6" t="s">
        <v>151</v>
      </c>
      <c r="F71" s="19">
        <v>52000</v>
      </c>
      <c r="G71" s="24">
        <v>202.64</v>
      </c>
      <c r="H71" s="24">
        <v>0.09</v>
      </c>
      <c r="I71" s="31"/>
      <c r="J71" s="31"/>
      <c r="K71" s="35"/>
    </row>
    <row r="72" spans="2:11" x14ac:dyDescent="0.25">
      <c r="B72" s="8" t="s">
        <v>1957</v>
      </c>
      <c r="C72" s="57" t="s">
        <v>1958</v>
      </c>
      <c r="D72" s="54" t="s">
        <v>1959</v>
      </c>
      <c r="E72" s="6" t="s">
        <v>161</v>
      </c>
      <c r="F72" s="19">
        <v>83200</v>
      </c>
      <c r="G72" s="24">
        <v>167.61</v>
      </c>
      <c r="H72" s="24">
        <v>7.0000000000000007E-2</v>
      </c>
      <c r="I72" s="31"/>
      <c r="J72" s="31"/>
      <c r="K72" s="35"/>
    </row>
    <row r="73" spans="2:11" x14ac:dyDescent="0.25">
      <c r="B73" s="8" t="s">
        <v>871</v>
      </c>
      <c r="C73" s="57" t="s">
        <v>872</v>
      </c>
      <c r="D73" s="54" t="s">
        <v>873</v>
      </c>
      <c r="E73" s="6" t="s">
        <v>64</v>
      </c>
      <c r="F73" s="19">
        <v>150000</v>
      </c>
      <c r="G73" s="24">
        <v>165.38</v>
      </c>
      <c r="H73" s="24">
        <v>7.0000000000000007E-2</v>
      </c>
      <c r="I73" s="31"/>
      <c r="J73" s="31"/>
      <c r="K73" s="35"/>
    </row>
    <row r="74" spans="2:11" x14ac:dyDescent="0.25">
      <c r="B74" s="8" t="s">
        <v>1969</v>
      </c>
      <c r="C74" s="57" t="s">
        <v>1970</v>
      </c>
      <c r="D74" s="54" t="s">
        <v>1971</v>
      </c>
      <c r="E74" s="6" t="s">
        <v>128</v>
      </c>
      <c r="F74" s="19">
        <v>42000</v>
      </c>
      <c r="G74" s="24">
        <v>118.42</v>
      </c>
      <c r="H74" s="24">
        <v>0.05</v>
      </c>
      <c r="I74" s="31"/>
      <c r="J74" s="31"/>
      <c r="K74" s="35"/>
    </row>
    <row r="75" spans="2:11" x14ac:dyDescent="0.25">
      <c r="B75" s="8" t="s">
        <v>942</v>
      </c>
      <c r="C75" s="57" t="s">
        <v>943</v>
      </c>
      <c r="D75" s="54" t="s">
        <v>944</v>
      </c>
      <c r="E75" s="6" t="s">
        <v>75</v>
      </c>
      <c r="F75" s="19">
        <v>5700</v>
      </c>
      <c r="G75" s="24">
        <v>97.95</v>
      </c>
      <c r="H75" s="24">
        <v>0.04</v>
      </c>
      <c r="I75" s="31"/>
      <c r="J75" s="31"/>
      <c r="K75" s="35"/>
    </row>
    <row r="76" spans="2:11" x14ac:dyDescent="0.25">
      <c r="B76" s="8" t="s">
        <v>394</v>
      </c>
      <c r="C76" s="57" t="s">
        <v>395</v>
      </c>
      <c r="D76" s="54" t="s">
        <v>396</v>
      </c>
      <c r="E76" s="6" t="s">
        <v>128</v>
      </c>
      <c r="F76" s="19">
        <v>11900</v>
      </c>
      <c r="G76" s="24">
        <v>95.74</v>
      </c>
      <c r="H76" s="24">
        <v>0.04</v>
      </c>
      <c r="I76" s="31"/>
      <c r="J76" s="31"/>
      <c r="K76" s="35"/>
    </row>
    <row r="77" spans="2:11" x14ac:dyDescent="0.25">
      <c r="B77" s="8" t="s">
        <v>1496</v>
      </c>
      <c r="C77" s="57" t="s">
        <v>217</v>
      </c>
      <c r="D77" s="54" t="s">
        <v>1497</v>
      </c>
      <c r="E77" s="6" t="s">
        <v>219</v>
      </c>
      <c r="F77" s="19">
        <v>20027</v>
      </c>
      <c r="G77" s="24">
        <v>91.2</v>
      </c>
      <c r="H77" s="24">
        <v>0.04</v>
      </c>
      <c r="I77" s="31"/>
      <c r="J77" s="31"/>
      <c r="K77" s="35" t="s">
        <v>1498</v>
      </c>
    </row>
    <row r="78" spans="2:11" x14ac:dyDescent="0.25">
      <c r="B78" s="8" t="s">
        <v>87</v>
      </c>
      <c r="C78" s="57" t="s">
        <v>88</v>
      </c>
      <c r="D78" s="54" t="s">
        <v>89</v>
      </c>
      <c r="E78" s="6" t="s">
        <v>86</v>
      </c>
      <c r="F78" s="19">
        <v>6300</v>
      </c>
      <c r="G78" s="24">
        <v>83.1</v>
      </c>
      <c r="H78" s="24">
        <v>0.04</v>
      </c>
      <c r="I78" s="31"/>
      <c r="J78" s="31"/>
      <c r="K78" s="35"/>
    </row>
    <row r="79" spans="2:11" x14ac:dyDescent="0.25">
      <c r="B79" s="8" t="s">
        <v>391</v>
      </c>
      <c r="C79" s="57" t="s">
        <v>392</v>
      </c>
      <c r="D79" s="54" t="s">
        <v>393</v>
      </c>
      <c r="E79" s="6" t="s">
        <v>295</v>
      </c>
      <c r="F79" s="19">
        <v>45600</v>
      </c>
      <c r="G79" s="24">
        <v>79.28</v>
      </c>
      <c r="H79" s="24">
        <v>0.04</v>
      </c>
      <c r="I79" s="31"/>
      <c r="J79" s="31"/>
      <c r="K79" s="35"/>
    </row>
    <row r="80" spans="2:11" x14ac:dyDescent="0.25">
      <c r="B80" s="8" t="s">
        <v>1870</v>
      </c>
      <c r="C80" s="57" t="s">
        <v>1871</v>
      </c>
      <c r="D80" s="54" t="s">
        <v>1872</v>
      </c>
      <c r="E80" s="6" t="s">
        <v>64</v>
      </c>
      <c r="F80" s="19">
        <v>50000</v>
      </c>
      <c r="G80" s="24">
        <v>49.6</v>
      </c>
      <c r="H80" s="24">
        <v>0.02</v>
      </c>
      <c r="I80" s="31"/>
      <c r="J80" s="31"/>
      <c r="K80" s="35"/>
    </row>
    <row r="81" spans="1:11" x14ac:dyDescent="0.25">
      <c r="B81" s="8" t="s">
        <v>224</v>
      </c>
      <c r="C81" s="57" t="s">
        <v>225</v>
      </c>
      <c r="D81" s="54" t="s">
        <v>226</v>
      </c>
      <c r="E81" s="6" t="s">
        <v>128</v>
      </c>
      <c r="F81" s="19">
        <v>2100</v>
      </c>
      <c r="G81" s="24">
        <v>20.48</v>
      </c>
      <c r="H81" s="24">
        <v>0.01</v>
      </c>
      <c r="I81" s="31"/>
      <c r="J81" s="31"/>
      <c r="K81" s="35"/>
    </row>
    <row r="82" spans="1:11" x14ac:dyDescent="0.25">
      <c r="B82" s="8" t="s">
        <v>2016</v>
      </c>
      <c r="C82" s="57" t="s">
        <v>2017</v>
      </c>
      <c r="D82" s="54" t="s">
        <v>2018</v>
      </c>
      <c r="E82" s="6" t="s">
        <v>219</v>
      </c>
      <c r="F82" s="19">
        <v>1000</v>
      </c>
      <c r="G82" s="24">
        <v>12.98</v>
      </c>
      <c r="H82" s="24">
        <v>0.01</v>
      </c>
      <c r="I82" s="31"/>
      <c r="J82" s="31"/>
      <c r="K82" s="35"/>
    </row>
    <row r="83" spans="1:11" x14ac:dyDescent="0.25">
      <c r="B83" s="8" t="s">
        <v>336</v>
      </c>
      <c r="C83" s="57" t="s">
        <v>337</v>
      </c>
      <c r="D83" s="54" t="s">
        <v>338</v>
      </c>
      <c r="E83" s="6" t="s">
        <v>320</v>
      </c>
      <c r="F83" s="19">
        <v>625</v>
      </c>
      <c r="G83" s="24">
        <v>5.52</v>
      </c>
      <c r="H83" s="24" t="s">
        <v>4816</v>
      </c>
      <c r="I83" s="31"/>
      <c r="J83" s="31"/>
      <c r="K83" s="35"/>
    </row>
    <row r="84" spans="1:11" x14ac:dyDescent="0.25">
      <c r="C84" s="58" t="s">
        <v>39</v>
      </c>
      <c r="D84" s="54"/>
      <c r="E84" s="6"/>
      <c r="F84" s="19"/>
      <c r="G84" s="25">
        <v>149333.51999999999</v>
      </c>
      <c r="H84" s="25">
        <v>66.48</v>
      </c>
      <c r="I84" s="31"/>
      <c r="J84" s="31"/>
      <c r="K84" s="35"/>
    </row>
    <row r="85" spans="1:11" x14ac:dyDescent="0.25">
      <c r="C85" s="57"/>
      <c r="D85" s="54"/>
      <c r="E85" s="6"/>
      <c r="F85" s="19"/>
      <c r="G85" s="24"/>
      <c r="H85" s="24"/>
      <c r="I85" s="31"/>
      <c r="J85" s="31"/>
      <c r="K85" s="35"/>
    </row>
    <row r="86" spans="1:11" x14ac:dyDescent="0.25">
      <c r="C86" s="58" t="s">
        <v>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9" t="s">
        <v>545</v>
      </c>
      <c r="D90" s="54"/>
      <c r="E90" s="6"/>
      <c r="F90" s="19"/>
      <c r="G90" s="24"/>
      <c r="H90" s="24"/>
      <c r="I90" s="31"/>
      <c r="J90" s="31"/>
      <c r="K90" s="35"/>
    </row>
    <row r="91" spans="1:11" x14ac:dyDescent="0.25">
      <c r="B91" s="8" t="s">
        <v>546</v>
      </c>
      <c r="C91" s="57" t="s">
        <v>547</v>
      </c>
      <c r="D91" s="54" t="s">
        <v>548</v>
      </c>
      <c r="E91" s="6" t="s">
        <v>549</v>
      </c>
      <c r="F91" s="19">
        <v>5000000</v>
      </c>
      <c r="G91" s="24">
        <v>5000</v>
      </c>
      <c r="H91" s="24">
        <v>2.23</v>
      </c>
      <c r="I91" s="31"/>
      <c r="J91" s="31"/>
      <c r="K91" s="35" t="s">
        <v>4853</v>
      </c>
    </row>
    <row r="92" spans="1:11" x14ac:dyDescent="0.25">
      <c r="C92" s="58" t="s">
        <v>39</v>
      </c>
      <c r="D92" s="54"/>
      <c r="E92" s="6"/>
      <c r="F92" s="19"/>
      <c r="G92" s="25">
        <v>5000</v>
      </c>
      <c r="H92" s="25">
        <v>2.23</v>
      </c>
      <c r="I92" s="31"/>
      <c r="J92" s="31"/>
      <c r="K92" s="35"/>
    </row>
    <row r="93" spans="1:11" x14ac:dyDescent="0.25">
      <c r="C93" s="57"/>
      <c r="D93" s="54"/>
      <c r="E93" s="6"/>
      <c r="F93" s="19"/>
      <c r="G93" s="24"/>
      <c r="H93" s="24"/>
      <c r="I93" s="31"/>
      <c r="J93" s="31"/>
      <c r="K93" s="35"/>
    </row>
    <row r="94" spans="1:11" x14ac:dyDescent="0.25">
      <c r="A94" s="10"/>
      <c r="B94" s="28"/>
      <c r="C94" s="58" t="s">
        <v>5</v>
      </c>
      <c r="D94" s="54"/>
      <c r="E94" s="6"/>
      <c r="F94" s="19"/>
      <c r="G94" s="24"/>
      <c r="H94" s="24"/>
      <c r="I94" s="31"/>
      <c r="J94" s="31"/>
      <c r="K94" s="35"/>
    </row>
    <row r="95" spans="1:11" x14ac:dyDescent="0.25">
      <c r="C95" s="59" t="s">
        <v>6</v>
      </c>
      <c r="D95" s="54"/>
      <c r="E95" s="6"/>
      <c r="F95" s="19"/>
      <c r="G95" s="24"/>
      <c r="H95" s="24"/>
      <c r="I95" s="31"/>
      <c r="J95" s="31"/>
      <c r="K95" s="35"/>
    </row>
    <row r="96" spans="1:11" x14ac:dyDescent="0.25">
      <c r="B96" s="8" t="s">
        <v>2530</v>
      </c>
      <c r="C96" s="57" t="s">
        <v>556</v>
      </c>
      <c r="D96" s="54" t="s">
        <v>2531</v>
      </c>
      <c r="E96" s="6" t="s">
        <v>558</v>
      </c>
      <c r="F96" s="19">
        <v>650</v>
      </c>
      <c r="G96" s="24">
        <v>6536.26</v>
      </c>
      <c r="H96" s="24">
        <v>2.91</v>
      </c>
      <c r="I96" s="31">
        <v>8.3079000000000001</v>
      </c>
      <c r="J96" s="31"/>
      <c r="K96" s="35" t="s">
        <v>554</v>
      </c>
    </row>
    <row r="97" spans="2:11" x14ac:dyDescent="0.25">
      <c r="B97" s="8" t="s">
        <v>1562</v>
      </c>
      <c r="C97" s="57" t="s">
        <v>98</v>
      </c>
      <c r="D97" s="54" t="s">
        <v>1563</v>
      </c>
      <c r="E97" s="6" t="s">
        <v>587</v>
      </c>
      <c r="F97" s="19">
        <v>500</v>
      </c>
      <c r="G97" s="24">
        <v>5021.3</v>
      </c>
      <c r="H97" s="24">
        <v>2.2400000000000002</v>
      </c>
      <c r="I97" s="31">
        <v>7.9949000000000003</v>
      </c>
      <c r="J97" s="31"/>
      <c r="K97" s="35" t="s">
        <v>554</v>
      </c>
    </row>
    <row r="98" spans="2:11" x14ac:dyDescent="0.25">
      <c r="B98" s="8" t="s">
        <v>1533</v>
      </c>
      <c r="C98" s="57" t="s">
        <v>1534</v>
      </c>
      <c r="D98" s="54" t="s">
        <v>1535</v>
      </c>
      <c r="E98" s="6" t="s">
        <v>553</v>
      </c>
      <c r="F98" s="19">
        <v>500</v>
      </c>
      <c r="G98" s="24">
        <v>5002.63</v>
      </c>
      <c r="H98" s="24">
        <v>2.23</v>
      </c>
      <c r="I98" s="31">
        <v>8</v>
      </c>
      <c r="J98" s="31"/>
      <c r="K98" s="35" t="s">
        <v>554</v>
      </c>
    </row>
    <row r="99" spans="2:11" x14ac:dyDescent="0.25">
      <c r="B99" s="8" t="s">
        <v>696</v>
      </c>
      <c r="C99" s="57" t="s">
        <v>697</v>
      </c>
      <c r="D99" s="54" t="s">
        <v>698</v>
      </c>
      <c r="E99" s="6" t="s">
        <v>699</v>
      </c>
      <c r="F99" s="19">
        <v>330</v>
      </c>
      <c r="G99" s="24">
        <v>3405.74</v>
      </c>
      <c r="H99" s="24">
        <v>1.52</v>
      </c>
      <c r="I99" s="31">
        <v>7.6608000000000001</v>
      </c>
      <c r="J99" s="31"/>
      <c r="K99" s="35" t="s">
        <v>554</v>
      </c>
    </row>
    <row r="100" spans="2:11" x14ac:dyDescent="0.25">
      <c r="B100" s="8" t="s">
        <v>550</v>
      </c>
      <c r="C100" s="57" t="s">
        <v>551</v>
      </c>
      <c r="D100" s="54" t="s">
        <v>552</v>
      </c>
      <c r="E100" s="6" t="s">
        <v>553</v>
      </c>
      <c r="F100" s="19">
        <v>2500</v>
      </c>
      <c r="G100" s="24">
        <v>2507.6999999999998</v>
      </c>
      <c r="H100" s="24">
        <v>1.1200000000000001</v>
      </c>
      <c r="I100" s="31">
        <v>7.47</v>
      </c>
      <c r="J100" s="31"/>
      <c r="K100" s="35" t="s">
        <v>554</v>
      </c>
    </row>
    <row r="101" spans="2:11" x14ac:dyDescent="0.25">
      <c r="B101" s="8" t="s">
        <v>1560</v>
      </c>
      <c r="C101" s="57" t="s">
        <v>273</v>
      </c>
      <c r="D101" s="54" t="s">
        <v>1561</v>
      </c>
      <c r="E101" s="6" t="s">
        <v>558</v>
      </c>
      <c r="F101" s="19">
        <v>2500</v>
      </c>
      <c r="G101" s="24">
        <v>2504.7800000000002</v>
      </c>
      <c r="H101" s="24">
        <v>1.1200000000000001</v>
      </c>
      <c r="I101" s="31">
        <v>8.3725000000000005</v>
      </c>
      <c r="J101" s="31"/>
      <c r="K101" s="35" t="s">
        <v>554</v>
      </c>
    </row>
    <row r="102" spans="2:11" x14ac:dyDescent="0.25">
      <c r="B102" s="8" t="s">
        <v>1543</v>
      </c>
      <c r="C102" s="57" t="s">
        <v>273</v>
      </c>
      <c r="D102" s="54" t="s">
        <v>1544</v>
      </c>
      <c r="E102" s="6" t="s">
        <v>558</v>
      </c>
      <c r="F102" s="19">
        <v>250000</v>
      </c>
      <c r="G102" s="24">
        <v>2476.44</v>
      </c>
      <c r="H102" s="24">
        <v>1.1000000000000001</v>
      </c>
      <c r="I102" s="31">
        <v>8.0775000000000006</v>
      </c>
      <c r="J102" s="31"/>
      <c r="K102" s="35"/>
    </row>
    <row r="103" spans="2:11" x14ac:dyDescent="0.25">
      <c r="B103" s="8" t="s">
        <v>572</v>
      </c>
      <c r="C103" s="57" t="s">
        <v>573</v>
      </c>
      <c r="D103" s="54" t="s">
        <v>574</v>
      </c>
      <c r="E103" s="6" t="s">
        <v>553</v>
      </c>
      <c r="F103" s="19">
        <v>200</v>
      </c>
      <c r="G103" s="24">
        <v>1960.82</v>
      </c>
      <c r="H103" s="24">
        <v>0.87</v>
      </c>
      <c r="I103" s="31">
        <v>7.6178999999999997</v>
      </c>
      <c r="J103" s="31"/>
      <c r="K103" s="35" t="s">
        <v>554</v>
      </c>
    </row>
    <row r="104" spans="2:11" x14ac:dyDescent="0.25">
      <c r="B104" s="8" t="s">
        <v>2532</v>
      </c>
      <c r="C104" s="57" t="s">
        <v>993</v>
      </c>
      <c r="D104" s="54" t="s">
        <v>2533</v>
      </c>
      <c r="E104" s="6" t="s">
        <v>599</v>
      </c>
      <c r="F104" s="19">
        <v>192</v>
      </c>
      <c r="G104" s="24">
        <v>1859.54</v>
      </c>
      <c r="H104" s="24">
        <v>0.83</v>
      </c>
      <c r="I104" s="31">
        <v>8.0747</v>
      </c>
      <c r="J104" s="31"/>
      <c r="K104" s="35" t="s">
        <v>554</v>
      </c>
    </row>
    <row r="105" spans="2:11" x14ac:dyDescent="0.25">
      <c r="B105" s="8" t="s">
        <v>1528</v>
      </c>
      <c r="C105" s="57" t="s">
        <v>1529</v>
      </c>
      <c r="D105" s="54" t="s">
        <v>1530</v>
      </c>
      <c r="E105" s="6" t="s">
        <v>571</v>
      </c>
      <c r="F105" s="19">
        <v>18</v>
      </c>
      <c r="G105" s="24">
        <v>1803.49</v>
      </c>
      <c r="H105" s="24">
        <v>0.8</v>
      </c>
      <c r="I105" s="31">
        <v>8.7302449000000006</v>
      </c>
      <c r="J105" s="31">
        <v>8.68210432415</v>
      </c>
      <c r="K105" s="35" t="s">
        <v>554</v>
      </c>
    </row>
    <row r="106" spans="2:11" x14ac:dyDescent="0.25">
      <c r="C106" s="58" t="s">
        <v>39</v>
      </c>
      <c r="D106" s="54"/>
      <c r="E106" s="6"/>
      <c r="F106" s="19"/>
      <c r="G106" s="25">
        <v>33078.699999999997</v>
      </c>
      <c r="H106" s="25">
        <v>14.74</v>
      </c>
      <c r="I106" s="31"/>
      <c r="J106" s="31"/>
      <c r="K106" s="35"/>
    </row>
    <row r="107" spans="2:11" x14ac:dyDescent="0.25">
      <c r="C107" s="57"/>
      <c r="D107" s="54"/>
      <c r="E107" s="6"/>
      <c r="F107" s="19"/>
      <c r="G107" s="24"/>
      <c r="H107" s="24"/>
      <c r="I107" s="31"/>
      <c r="J107" s="31"/>
      <c r="K107" s="35"/>
    </row>
    <row r="108" spans="2:11" x14ac:dyDescent="0.25">
      <c r="C108" s="58" t="s">
        <v>7</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8</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9</v>
      </c>
      <c r="D112" s="54"/>
      <c r="E112" s="6"/>
      <c r="F112" s="19"/>
      <c r="G112" s="24"/>
      <c r="H112" s="24"/>
      <c r="I112" s="31"/>
      <c r="J112" s="31"/>
      <c r="K112" s="35"/>
    </row>
    <row r="113" spans="1:11" x14ac:dyDescent="0.25">
      <c r="B113" s="8" t="s">
        <v>1059</v>
      </c>
      <c r="C113" s="57" t="s">
        <v>1060</v>
      </c>
      <c r="D113" s="54" t="s">
        <v>1061</v>
      </c>
      <c r="E113" s="6" t="s">
        <v>620</v>
      </c>
      <c r="F113" s="19">
        <v>16000000</v>
      </c>
      <c r="G113" s="24">
        <v>16255.5</v>
      </c>
      <c r="H113" s="24">
        <v>7.24</v>
      </c>
      <c r="I113" s="31">
        <v>7.0397027999999997</v>
      </c>
      <c r="J113" s="31"/>
      <c r="K113" s="35"/>
    </row>
    <row r="114" spans="1:11" x14ac:dyDescent="0.25">
      <c r="C114" s="58" t="s">
        <v>39</v>
      </c>
      <c r="D114" s="54"/>
      <c r="E114" s="6"/>
      <c r="F114" s="19"/>
      <c r="G114" s="25">
        <v>16255.5</v>
      </c>
      <c r="H114" s="25">
        <v>7.24</v>
      </c>
      <c r="I114" s="31"/>
      <c r="J114" s="31"/>
      <c r="K114" s="35"/>
    </row>
    <row r="115" spans="1:11" x14ac:dyDescent="0.25">
      <c r="C115" s="57"/>
      <c r="D115" s="54"/>
      <c r="E115" s="6"/>
      <c r="F115" s="19"/>
      <c r="G115" s="24"/>
      <c r="H115" s="24"/>
      <c r="I115" s="31"/>
      <c r="J115" s="31"/>
      <c r="K115" s="35"/>
    </row>
    <row r="116" spans="1:11" x14ac:dyDescent="0.25">
      <c r="C116" s="58" t="s">
        <v>10</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A118" s="10"/>
      <c r="B118" s="28"/>
      <c r="C118" s="58" t="s">
        <v>11</v>
      </c>
      <c r="D118" s="54"/>
      <c r="E118" s="6"/>
      <c r="F118" s="19"/>
      <c r="G118" s="24"/>
      <c r="H118" s="24"/>
      <c r="I118" s="31"/>
      <c r="J118" s="31"/>
      <c r="K118" s="35"/>
    </row>
    <row r="119" spans="1:11" x14ac:dyDescent="0.25">
      <c r="C119" s="59" t="s">
        <v>13</v>
      </c>
      <c r="D119" s="54"/>
      <c r="E119" s="6"/>
      <c r="F119" s="19"/>
      <c r="G119" s="24"/>
      <c r="H119" s="24"/>
      <c r="I119" s="31"/>
      <c r="J119" s="31"/>
      <c r="K119" s="35"/>
    </row>
    <row r="120" spans="1:11" x14ac:dyDescent="0.25">
      <c r="B120" s="8" t="s">
        <v>1852</v>
      </c>
      <c r="C120" s="57" t="s">
        <v>1443</v>
      </c>
      <c r="D120" s="54" t="s">
        <v>1853</v>
      </c>
      <c r="E120" s="6" t="s">
        <v>680</v>
      </c>
      <c r="F120" s="19">
        <v>500</v>
      </c>
      <c r="G120" s="24">
        <v>2447.2800000000002</v>
      </c>
      <c r="H120" s="24">
        <v>1.0900000000000001</v>
      </c>
      <c r="I120" s="31">
        <v>8.2775999999999996</v>
      </c>
      <c r="J120" s="31"/>
      <c r="K120" s="35" t="s">
        <v>554</v>
      </c>
    </row>
    <row r="121" spans="1:11" x14ac:dyDescent="0.25">
      <c r="B121" s="8" t="s">
        <v>1284</v>
      </c>
      <c r="C121" s="57" t="s">
        <v>98</v>
      </c>
      <c r="D121" s="54" t="s">
        <v>1285</v>
      </c>
      <c r="E121" s="6" t="s">
        <v>680</v>
      </c>
      <c r="F121" s="19">
        <v>500</v>
      </c>
      <c r="G121" s="24">
        <v>2342.4899999999998</v>
      </c>
      <c r="H121" s="24">
        <v>1.04</v>
      </c>
      <c r="I121" s="31">
        <v>7.9424999999999999</v>
      </c>
      <c r="J121" s="31"/>
      <c r="K121" s="35" t="s">
        <v>554</v>
      </c>
    </row>
    <row r="122" spans="1:11" x14ac:dyDescent="0.25">
      <c r="B122" s="8" t="s">
        <v>2534</v>
      </c>
      <c r="C122" s="57" t="s">
        <v>62</v>
      </c>
      <c r="D122" s="54" t="s">
        <v>2535</v>
      </c>
      <c r="E122" s="6" t="s">
        <v>680</v>
      </c>
      <c r="F122" s="19">
        <v>500</v>
      </c>
      <c r="G122" s="24">
        <v>2340.8000000000002</v>
      </c>
      <c r="H122" s="24">
        <v>1.04</v>
      </c>
      <c r="I122" s="31">
        <v>7.6150000000000002</v>
      </c>
      <c r="J122" s="31"/>
      <c r="K122" s="35" t="s">
        <v>554</v>
      </c>
    </row>
    <row r="123" spans="1:11" x14ac:dyDescent="0.25">
      <c r="C123" s="58" t="s">
        <v>39</v>
      </c>
      <c r="D123" s="54"/>
      <c r="E123" s="6"/>
      <c r="F123" s="19"/>
      <c r="G123" s="25">
        <v>7130.57</v>
      </c>
      <c r="H123" s="25">
        <v>3.17</v>
      </c>
      <c r="I123" s="31"/>
      <c r="J123" s="31"/>
      <c r="K123" s="35"/>
    </row>
    <row r="124" spans="1:11" x14ac:dyDescent="0.25">
      <c r="C124" s="57"/>
      <c r="D124" s="54"/>
      <c r="E124" s="6"/>
      <c r="F124" s="19"/>
      <c r="G124" s="24"/>
      <c r="H124" s="24"/>
      <c r="I124" s="31"/>
      <c r="J124" s="31"/>
      <c r="K124" s="35"/>
    </row>
    <row r="125" spans="1:11" x14ac:dyDescent="0.25">
      <c r="C125" s="58" t="s">
        <v>14</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9" t="s">
        <v>15</v>
      </c>
      <c r="D127" s="54"/>
      <c r="E127" s="6"/>
      <c r="F127" s="19"/>
      <c r="G127" s="24"/>
      <c r="H127" s="24"/>
      <c r="I127" s="31"/>
      <c r="J127" s="31"/>
      <c r="K127" s="35"/>
    </row>
    <row r="128" spans="1:11" x14ac:dyDescent="0.25">
      <c r="B128" s="8" t="s">
        <v>2151</v>
      </c>
      <c r="C128" s="57" t="s">
        <v>2152</v>
      </c>
      <c r="D128" s="54" t="s">
        <v>2153</v>
      </c>
      <c r="E128" s="6" t="s">
        <v>620</v>
      </c>
      <c r="F128" s="19">
        <v>2500000</v>
      </c>
      <c r="G128" s="24">
        <v>2365.17</v>
      </c>
      <c r="H128" s="24">
        <v>1.05</v>
      </c>
      <c r="I128" s="31">
        <v>6.89</v>
      </c>
      <c r="J128" s="31"/>
      <c r="K128" s="35"/>
    </row>
    <row r="129" spans="1:11" x14ac:dyDescent="0.25">
      <c r="C129" s="58" t="s">
        <v>39</v>
      </c>
      <c r="D129" s="54"/>
      <c r="E129" s="6"/>
      <c r="F129" s="19"/>
      <c r="G129" s="25">
        <v>2365.17</v>
      </c>
      <c r="H129" s="25">
        <v>1.05</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17</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20</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21</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22</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C144" s="59" t="s">
        <v>23</v>
      </c>
      <c r="D144" s="54"/>
      <c r="E144" s="6"/>
      <c r="F144" s="19"/>
      <c r="G144" s="24"/>
      <c r="H144" s="24"/>
      <c r="I144" s="31"/>
      <c r="J144" s="31"/>
      <c r="K144" s="35"/>
    </row>
    <row r="145" spans="1:54" x14ac:dyDescent="0.25">
      <c r="B145" s="8" t="s">
        <v>37</v>
      </c>
      <c r="C145" s="57" t="s">
        <v>38</v>
      </c>
      <c r="D145" s="54"/>
      <c r="E145" s="6"/>
      <c r="F145" s="19"/>
      <c r="G145" s="24">
        <v>9849.16</v>
      </c>
      <c r="H145" s="24">
        <v>4.3899999999999997</v>
      </c>
      <c r="I145" s="31"/>
      <c r="J145" s="31"/>
      <c r="K145" s="35"/>
    </row>
    <row r="146" spans="1:54" x14ac:dyDescent="0.25">
      <c r="C146" s="58" t="s">
        <v>39</v>
      </c>
      <c r="D146" s="54"/>
      <c r="E146" s="6"/>
      <c r="F146" s="19"/>
      <c r="G146" s="25">
        <v>9849.16</v>
      </c>
      <c r="H146" s="25">
        <v>4.3899999999999997</v>
      </c>
      <c r="I146" s="31"/>
      <c r="J146" s="31"/>
      <c r="K146" s="35"/>
    </row>
    <row r="147" spans="1:54" x14ac:dyDescent="0.25">
      <c r="C147" s="57"/>
      <c r="D147" s="54"/>
      <c r="E147" s="6"/>
      <c r="F147" s="19"/>
      <c r="G147" s="24"/>
      <c r="H147" s="24"/>
      <c r="I147" s="31"/>
      <c r="J147" s="31"/>
      <c r="K147" s="35"/>
    </row>
    <row r="148" spans="1:54" x14ac:dyDescent="0.25">
      <c r="A148" s="10"/>
      <c r="B148" s="28"/>
      <c r="C148" s="58" t="s">
        <v>24</v>
      </c>
      <c r="D148" s="54"/>
      <c r="E148" s="6"/>
      <c r="F148" s="19"/>
      <c r="G148" s="24"/>
      <c r="H148" s="24"/>
      <c r="I148" s="31"/>
      <c r="J148" s="31"/>
      <c r="K148" s="35"/>
    </row>
    <row r="149" spans="1:54" s="2" customFormat="1" ht="13.5" x14ac:dyDescent="0.25">
      <c r="A149" s="28"/>
      <c r="B149" s="28"/>
      <c r="C149" s="57" t="s">
        <v>4815</v>
      </c>
      <c r="D149" s="54"/>
      <c r="E149" s="6"/>
      <c r="F149" s="19"/>
      <c r="G149" s="24" t="s">
        <v>2</v>
      </c>
      <c r="H149" s="24" t="s">
        <v>2</v>
      </c>
      <c r="I149" s="31"/>
      <c r="J149" s="31"/>
      <c r="K149" s="35"/>
      <c r="L149" s="3"/>
      <c r="AI149" s="3"/>
      <c r="AV149" s="3"/>
      <c r="AX149" s="3"/>
      <c r="BB149" s="3"/>
    </row>
    <row r="150" spans="1:54" x14ac:dyDescent="0.25">
      <c r="B150" s="8"/>
      <c r="C150" s="57" t="s">
        <v>40</v>
      </c>
      <c r="D150" s="54"/>
      <c r="E150" s="6"/>
      <c r="F150" s="19"/>
      <c r="G150" s="24">
        <v>1549.98</v>
      </c>
      <c r="H150" s="24">
        <v>0.7</v>
      </c>
      <c r="I150" s="31"/>
      <c r="J150" s="31"/>
      <c r="K150" s="35"/>
    </row>
    <row r="151" spans="1:54" x14ac:dyDescent="0.25">
      <c r="C151" s="58" t="s">
        <v>39</v>
      </c>
      <c r="D151" s="54"/>
      <c r="E151" s="6"/>
      <c r="F151" s="19"/>
      <c r="G151" s="25">
        <v>1549.98</v>
      </c>
      <c r="H151" s="25">
        <v>0.7</v>
      </c>
      <c r="I151" s="31"/>
      <c r="J151" s="31"/>
      <c r="K151" s="35"/>
    </row>
    <row r="152" spans="1:54" x14ac:dyDescent="0.25">
      <c r="C152" s="57"/>
      <c r="D152" s="54"/>
      <c r="E152" s="6"/>
      <c r="F152" s="19"/>
      <c r="G152" s="24"/>
      <c r="H152" s="24"/>
      <c r="I152" s="31"/>
      <c r="J152" s="31"/>
      <c r="K152" s="35"/>
    </row>
    <row r="153" spans="1:54" x14ac:dyDescent="0.25">
      <c r="C153" s="60" t="s">
        <v>41</v>
      </c>
      <c r="D153" s="55"/>
      <c r="E153" s="5"/>
      <c r="F153" s="20"/>
      <c r="G153" s="26">
        <v>224562.6</v>
      </c>
      <c r="H153" s="26">
        <v>100</v>
      </c>
      <c r="I153" s="32"/>
      <c r="J153" s="32"/>
      <c r="K153" s="36"/>
    </row>
    <row r="155" spans="1:54" s="50" customFormat="1" ht="15.75" x14ac:dyDescent="0.3">
      <c r="C155" s="50" t="s">
        <v>4638</v>
      </c>
      <c r="F155" s="51"/>
      <c r="G155" s="51"/>
      <c r="H155" s="51"/>
    </row>
    <row r="156" spans="1:54" s="42" customFormat="1" ht="27" x14ac:dyDescent="0.25">
      <c r="B156" s="43"/>
      <c r="C156" s="43" t="s">
        <v>4633</v>
      </c>
      <c r="D156" s="43" t="s">
        <v>4634</v>
      </c>
      <c r="E156" s="43" t="s">
        <v>4635</v>
      </c>
      <c r="F156" s="44" t="s">
        <v>31</v>
      </c>
      <c r="G156" s="45" t="s">
        <v>4636</v>
      </c>
      <c r="H156" s="44" t="s">
        <v>33</v>
      </c>
      <c r="I156" s="43" t="s">
        <v>36</v>
      </c>
    </row>
    <row r="157" spans="1:54" s="42" customFormat="1" ht="13.5" x14ac:dyDescent="0.25">
      <c r="B157" s="43"/>
      <c r="C157" s="43" t="s">
        <v>4632</v>
      </c>
      <c r="D157" s="43"/>
      <c r="E157" s="43"/>
      <c r="F157" s="44"/>
      <c r="G157" s="45"/>
      <c r="H157" s="44"/>
      <c r="I157" s="43"/>
    </row>
    <row r="158" spans="1:54" s="2" customFormat="1" ht="13.5" x14ac:dyDescent="0.25">
      <c r="B158" s="46">
        <v>2215121</v>
      </c>
      <c r="C158" s="46" t="s">
        <v>4643</v>
      </c>
      <c r="D158" s="46" t="s">
        <v>4631</v>
      </c>
      <c r="E158" s="46" t="s">
        <v>60</v>
      </c>
      <c r="F158" s="47">
        <v>-956900</v>
      </c>
      <c r="G158" s="47">
        <v>-9147.4855499999994</v>
      </c>
      <c r="H158" s="47">
        <v>-4.07</v>
      </c>
      <c r="I158" s="46"/>
    </row>
    <row r="159" spans="1:54" s="2" customFormat="1" ht="13.5" x14ac:dyDescent="0.25">
      <c r="B159" s="46">
        <v>2215065</v>
      </c>
      <c r="C159" s="46" t="s">
        <v>4642</v>
      </c>
      <c r="D159" s="46" t="s">
        <v>4631</v>
      </c>
      <c r="E159" s="46" t="s">
        <v>64</v>
      </c>
      <c r="F159" s="47">
        <v>-290700</v>
      </c>
      <c r="G159" s="47">
        <v>-7743.3759</v>
      </c>
      <c r="H159" s="47">
        <v>-3.45</v>
      </c>
      <c r="I159" s="46"/>
    </row>
    <row r="160" spans="1:54" s="2" customFormat="1" ht="13.5" x14ac:dyDescent="0.25">
      <c r="B160" s="46">
        <v>2215168</v>
      </c>
      <c r="C160" s="46" t="s">
        <v>4646</v>
      </c>
      <c r="D160" s="46" t="s">
        <v>4631</v>
      </c>
      <c r="E160" s="46" t="s">
        <v>206</v>
      </c>
      <c r="F160" s="47">
        <v>-252250</v>
      </c>
      <c r="G160" s="47">
        <v>-6278.8808749999998</v>
      </c>
      <c r="H160" s="47">
        <v>-2.8</v>
      </c>
      <c r="I160" s="46"/>
    </row>
    <row r="161" spans="2:9" s="2" customFormat="1" ht="13.5" x14ac:dyDescent="0.25">
      <c r="B161" s="46">
        <v>2215068</v>
      </c>
      <c r="C161" s="46" t="s">
        <v>4654</v>
      </c>
      <c r="D161" s="46" t="s">
        <v>4631</v>
      </c>
      <c r="E161" s="46" t="s">
        <v>549</v>
      </c>
      <c r="F161" s="47">
        <v>-675000</v>
      </c>
      <c r="G161" s="47">
        <v>-5001.75</v>
      </c>
      <c r="H161" s="47">
        <v>-2.23</v>
      </c>
      <c r="I161" s="46"/>
    </row>
    <row r="162" spans="2:9" s="2" customFormat="1" ht="13.5" x14ac:dyDescent="0.25">
      <c r="B162" s="46">
        <v>2215115</v>
      </c>
      <c r="C162" s="46" t="s">
        <v>4644</v>
      </c>
      <c r="D162" s="46" t="s">
        <v>4631</v>
      </c>
      <c r="E162" s="46" t="s">
        <v>60</v>
      </c>
      <c r="F162" s="47">
        <v>-243100</v>
      </c>
      <c r="G162" s="47">
        <v>-3946.7285000000002</v>
      </c>
      <c r="H162" s="47">
        <v>-1.76</v>
      </c>
      <c r="I162" s="46"/>
    </row>
    <row r="163" spans="2:9" s="2" customFormat="1" ht="13.5" x14ac:dyDescent="0.25">
      <c r="B163" s="46">
        <v>2215135</v>
      </c>
      <c r="C163" s="46" t="s">
        <v>4650</v>
      </c>
      <c r="D163" s="46" t="s">
        <v>4631</v>
      </c>
      <c r="E163" s="46" t="s">
        <v>60</v>
      </c>
      <c r="F163" s="47">
        <v>-183200</v>
      </c>
      <c r="G163" s="47">
        <v>-3624.2456000000002</v>
      </c>
      <c r="H163" s="47">
        <v>-1.61</v>
      </c>
      <c r="I163" s="46"/>
    </row>
    <row r="164" spans="2:9" s="2" customFormat="1" ht="13.5" x14ac:dyDescent="0.25">
      <c r="B164" s="46">
        <v>2215144</v>
      </c>
      <c r="C164" s="46" t="s">
        <v>4807</v>
      </c>
      <c r="D164" s="46" t="s">
        <v>4631</v>
      </c>
      <c r="E164" s="46" t="s">
        <v>86</v>
      </c>
      <c r="F164" s="47">
        <v>-33700</v>
      </c>
      <c r="G164" s="47">
        <v>-3159.0885499999999</v>
      </c>
      <c r="H164" s="47">
        <v>-1.41</v>
      </c>
      <c r="I164" s="46"/>
    </row>
    <row r="165" spans="2:9" s="2" customFormat="1" ht="13.5" x14ac:dyDescent="0.25">
      <c r="B165" s="46">
        <v>2215087</v>
      </c>
      <c r="C165" s="46" t="s">
        <v>4669</v>
      </c>
      <c r="D165" s="46" t="s">
        <v>4631</v>
      </c>
      <c r="E165" s="46" t="s">
        <v>79</v>
      </c>
      <c r="F165" s="47">
        <v>-3727500</v>
      </c>
      <c r="G165" s="47">
        <v>-3069.5962500000001</v>
      </c>
      <c r="H165" s="47">
        <v>-1.37</v>
      </c>
      <c r="I165" s="46"/>
    </row>
    <row r="166" spans="2:9" s="2" customFormat="1" ht="13.5" x14ac:dyDescent="0.25">
      <c r="B166" s="46">
        <v>2215076</v>
      </c>
      <c r="C166" s="46" t="s">
        <v>4645</v>
      </c>
      <c r="D166" s="46" t="s">
        <v>4631</v>
      </c>
      <c r="E166" s="46" t="s">
        <v>60</v>
      </c>
      <c r="F166" s="47">
        <v>-321600</v>
      </c>
      <c r="G166" s="47">
        <v>-2966.1167999999998</v>
      </c>
      <c r="H166" s="47">
        <v>-1.32</v>
      </c>
      <c r="I166" s="46"/>
    </row>
    <row r="167" spans="2:9" s="2" customFormat="1" ht="13.5" x14ac:dyDescent="0.25">
      <c r="B167" s="46">
        <v>2215167</v>
      </c>
      <c r="C167" s="46" t="s">
        <v>4673</v>
      </c>
      <c r="D167" s="46" t="s">
        <v>4631</v>
      </c>
      <c r="E167" s="46" t="s">
        <v>64</v>
      </c>
      <c r="F167" s="47">
        <v>-1344000</v>
      </c>
      <c r="G167" s="47">
        <v>-1913.184</v>
      </c>
      <c r="H167" s="47">
        <v>-0.85</v>
      </c>
      <c r="I167" s="46"/>
    </row>
    <row r="168" spans="2:9" s="2" customFormat="1" ht="13.5" x14ac:dyDescent="0.25">
      <c r="B168" s="46">
        <v>2215102</v>
      </c>
      <c r="C168" s="46" t="s">
        <v>4701</v>
      </c>
      <c r="D168" s="46" t="s">
        <v>4631</v>
      </c>
      <c r="E168" s="46" t="s">
        <v>165</v>
      </c>
      <c r="F168" s="47">
        <v>-389400</v>
      </c>
      <c r="G168" s="47">
        <v>-1856.0751</v>
      </c>
      <c r="H168" s="47">
        <v>-0.83</v>
      </c>
      <c r="I168" s="46"/>
    </row>
    <row r="169" spans="2:9" s="2" customFormat="1" ht="13.5" x14ac:dyDescent="0.25">
      <c r="B169" s="46">
        <v>2215086</v>
      </c>
      <c r="C169" s="46" t="s">
        <v>4763</v>
      </c>
      <c r="D169" s="46" t="s">
        <v>4631</v>
      </c>
      <c r="E169" s="46" t="s">
        <v>219</v>
      </c>
      <c r="F169" s="47">
        <v>-174800</v>
      </c>
      <c r="G169" s="47">
        <v>-1477.06</v>
      </c>
      <c r="H169" s="47">
        <v>-0.66</v>
      </c>
      <c r="I169" s="46"/>
    </row>
    <row r="170" spans="2:9" s="2" customFormat="1" ht="13.5" x14ac:dyDescent="0.25">
      <c r="B170" s="46">
        <v>2215181</v>
      </c>
      <c r="C170" s="46" t="s">
        <v>4652</v>
      </c>
      <c r="D170" s="46" t="s">
        <v>4631</v>
      </c>
      <c r="E170" s="46" t="s">
        <v>191</v>
      </c>
      <c r="F170" s="47">
        <v>-1325500</v>
      </c>
      <c r="G170" s="47">
        <v>-1413.6457499999999</v>
      </c>
      <c r="H170" s="47">
        <v>-0.63</v>
      </c>
      <c r="I170" s="46"/>
    </row>
    <row r="171" spans="2:9" s="2" customFormat="1" ht="13.5" x14ac:dyDescent="0.25">
      <c r="B171" s="46">
        <v>2215070</v>
      </c>
      <c r="C171" s="46" t="s">
        <v>4651</v>
      </c>
      <c r="D171" s="46" t="s">
        <v>4631</v>
      </c>
      <c r="E171" s="46" t="s">
        <v>75</v>
      </c>
      <c r="F171" s="47">
        <v>-293400</v>
      </c>
      <c r="G171" s="47">
        <v>-1253.1114</v>
      </c>
      <c r="H171" s="47">
        <v>-0.56000000000000005</v>
      </c>
      <c r="I171" s="46"/>
    </row>
    <row r="172" spans="2:9" s="2" customFormat="1" ht="13.5" x14ac:dyDescent="0.25">
      <c r="B172" s="46">
        <v>2215095</v>
      </c>
      <c r="C172" s="46" t="s">
        <v>4677</v>
      </c>
      <c r="D172" s="46" t="s">
        <v>4631</v>
      </c>
      <c r="E172" s="46" t="s">
        <v>128</v>
      </c>
      <c r="F172" s="47">
        <v>-130000</v>
      </c>
      <c r="G172" s="47">
        <v>-1246.44</v>
      </c>
      <c r="H172" s="47">
        <v>-0.56000000000000005</v>
      </c>
      <c r="I172" s="46"/>
    </row>
    <row r="173" spans="2:9" s="2" customFormat="1" ht="13.5" x14ac:dyDescent="0.25">
      <c r="B173" s="46">
        <v>2215083</v>
      </c>
      <c r="C173" s="46" t="s">
        <v>4661</v>
      </c>
      <c r="D173" s="46" t="s">
        <v>4631</v>
      </c>
      <c r="E173" s="46" t="s">
        <v>1878</v>
      </c>
      <c r="F173" s="47">
        <v>-723900</v>
      </c>
      <c r="G173" s="47">
        <v>-816.55920000000003</v>
      </c>
      <c r="H173" s="47">
        <v>-0.36</v>
      </c>
      <c r="I173" s="46"/>
    </row>
    <row r="174" spans="2:9" s="2" customFormat="1" ht="13.5" x14ac:dyDescent="0.25">
      <c r="B174" s="46">
        <v>2215073</v>
      </c>
      <c r="C174" s="46" t="s">
        <v>4662</v>
      </c>
      <c r="D174" s="46" t="s">
        <v>4631</v>
      </c>
      <c r="E174" s="46" t="s">
        <v>246</v>
      </c>
      <c r="F174" s="47">
        <v>-450000</v>
      </c>
      <c r="G174" s="47">
        <v>-663.75</v>
      </c>
      <c r="H174" s="47">
        <v>-0.3</v>
      </c>
      <c r="I174" s="46"/>
    </row>
    <row r="175" spans="2:9" s="2" customFormat="1" ht="13.5" x14ac:dyDescent="0.25">
      <c r="B175" s="46">
        <v>2215158</v>
      </c>
      <c r="C175" s="46" t="s">
        <v>4685</v>
      </c>
      <c r="D175" s="46" t="s">
        <v>4631</v>
      </c>
      <c r="E175" s="46" t="s">
        <v>64</v>
      </c>
      <c r="F175" s="47">
        <v>-66000</v>
      </c>
      <c r="G175" s="47">
        <v>-511.69799999999998</v>
      </c>
      <c r="H175" s="47">
        <v>-0.23</v>
      </c>
      <c r="I175" s="46"/>
    </row>
    <row r="176" spans="2:9" s="2" customFormat="1" ht="13.5" x14ac:dyDescent="0.25">
      <c r="B176" s="46">
        <v>2215100</v>
      </c>
      <c r="C176" s="46" t="s">
        <v>4751</v>
      </c>
      <c r="D176" s="46" t="s">
        <v>4631</v>
      </c>
      <c r="E176" s="46" t="s">
        <v>239</v>
      </c>
      <c r="F176" s="47">
        <v>-91250</v>
      </c>
      <c r="G176" s="47">
        <v>-509.40312499999999</v>
      </c>
      <c r="H176" s="47">
        <v>-0.23</v>
      </c>
      <c r="I176" s="46"/>
    </row>
    <row r="177" spans="2:9" s="2" customFormat="1" ht="13.5" x14ac:dyDescent="0.25">
      <c r="B177" s="46">
        <v>2215074</v>
      </c>
      <c r="C177" s="46" t="s">
        <v>4689</v>
      </c>
      <c r="D177" s="46" t="s">
        <v>4631</v>
      </c>
      <c r="E177" s="46" t="s">
        <v>117</v>
      </c>
      <c r="F177" s="47">
        <v>-13800</v>
      </c>
      <c r="G177" s="47">
        <v>-441.22050000000002</v>
      </c>
      <c r="H177" s="47">
        <v>-0.2</v>
      </c>
      <c r="I177" s="46"/>
    </row>
    <row r="178" spans="2:9" s="2" customFormat="1" ht="13.5" x14ac:dyDescent="0.25">
      <c r="B178" s="46">
        <v>2215114</v>
      </c>
      <c r="C178" s="46" t="s">
        <v>4786</v>
      </c>
      <c r="D178" s="46" t="s">
        <v>4631</v>
      </c>
      <c r="E178" s="46" t="s">
        <v>53</v>
      </c>
      <c r="F178" s="47">
        <v>-35000</v>
      </c>
      <c r="G178" s="47">
        <v>-402.57</v>
      </c>
      <c r="H178" s="47">
        <v>-0.18</v>
      </c>
      <c r="I178" s="46"/>
    </row>
    <row r="179" spans="2:9" s="2" customFormat="1" ht="13.5" x14ac:dyDescent="0.25">
      <c r="B179" s="46">
        <v>2215119</v>
      </c>
      <c r="C179" s="46" t="s">
        <v>4741</v>
      </c>
      <c r="D179" s="46" t="s">
        <v>4631</v>
      </c>
      <c r="E179" s="46" t="s">
        <v>172</v>
      </c>
      <c r="F179" s="47">
        <v>-15000</v>
      </c>
      <c r="G179" s="47">
        <v>-399.9975</v>
      </c>
      <c r="H179" s="47">
        <v>-0.18</v>
      </c>
      <c r="I179" s="46"/>
    </row>
    <row r="180" spans="2:9" s="2" customFormat="1" ht="13.5" x14ac:dyDescent="0.25">
      <c r="B180" s="46">
        <v>2215143</v>
      </c>
      <c r="C180" s="46" t="s">
        <v>4694</v>
      </c>
      <c r="D180" s="46" t="s">
        <v>4631</v>
      </c>
      <c r="E180" s="46" t="s">
        <v>494</v>
      </c>
      <c r="F180" s="47">
        <v>-40800</v>
      </c>
      <c r="G180" s="47">
        <v>-223.27799999999999</v>
      </c>
      <c r="H180" s="47">
        <v>-0.1</v>
      </c>
      <c r="I180" s="46"/>
    </row>
    <row r="181" spans="2:9" s="2" customFormat="1" ht="13.5" x14ac:dyDescent="0.25">
      <c r="B181" s="46">
        <v>2215126</v>
      </c>
      <c r="C181" s="46" t="s">
        <v>4737</v>
      </c>
      <c r="D181" s="46" t="s">
        <v>4631</v>
      </c>
      <c r="E181" s="46" t="s">
        <v>143</v>
      </c>
      <c r="F181" s="47">
        <v>-9300</v>
      </c>
      <c r="G181" s="47">
        <v>-221.02379999999999</v>
      </c>
      <c r="H181" s="47">
        <v>-0.1</v>
      </c>
      <c r="I181" s="46"/>
    </row>
    <row r="182" spans="2:9" s="2" customFormat="1" ht="13.5" x14ac:dyDescent="0.25">
      <c r="B182" s="46">
        <v>2215153</v>
      </c>
      <c r="C182" s="46" t="s">
        <v>4698</v>
      </c>
      <c r="D182" s="46" t="s">
        <v>4631</v>
      </c>
      <c r="E182" s="46" t="s">
        <v>53</v>
      </c>
      <c r="F182" s="47">
        <v>-4800</v>
      </c>
      <c r="G182" s="47">
        <v>-218.4648</v>
      </c>
      <c r="H182" s="47">
        <v>-0.1</v>
      </c>
      <c r="I182" s="46"/>
    </row>
    <row r="183" spans="2:9" s="2" customFormat="1" ht="13.5" x14ac:dyDescent="0.25">
      <c r="B183" s="46">
        <v>2215078</v>
      </c>
      <c r="C183" s="46" t="s">
        <v>4681</v>
      </c>
      <c r="D183" s="46" t="s">
        <v>4631</v>
      </c>
      <c r="E183" s="46" t="s">
        <v>64</v>
      </c>
      <c r="F183" s="47">
        <v>-14000</v>
      </c>
      <c r="G183" s="47">
        <v>-204.785</v>
      </c>
      <c r="H183" s="47">
        <v>-0.09</v>
      </c>
      <c r="I183" s="46"/>
    </row>
    <row r="184" spans="2:9" s="2" customFormat="1" ht="13.5" x14ac:dyDescent="0.25">
      <c r="B184" s="46">
        <v>2215221</v>
      </c>
      <c r="C184" s="46" t="s">
        <v>4705</v>
      </c>
      <c r="D184" s="46" t="s">
        <v>4631</v>
      </c>
      <c r="E184" s="46" t="s">
        <v>151</v>
      </c>
      <c r="F184" s="47">
        <v>-52000</v>
      </c>
      <c r="G184" s="47">
        <v>-202.28</v>
      </c>
      <c r="H184" s="47">
        <v>-0.09</v>
      </c>
      <c r="I184" s="46"/>
    </row>
    <row r="185" spans="2:9" s="2" customFormat="1" ht="13.5" x14ac:dyDescent="0.25">
      <c r="B185" s="46">
        <v>2215219</v>
      </c>
      <c r="C185" s="46" t="s">
        <v>4735</v>
      </c>
      <c r="D185" s="46" t="s">
        <v>4631</v>
      </c>
      <c r="E185" s="46" t="s">
        <v>161</v>
      </c>
      <c r="F185" s="47">
        <v>-83200</v>
      </c>
      <c r="G185" s="47">
        <v>-168.48</v>
      </c>
      <c r="H185" s="47">
        <v>-0.08</v>
      </c>
      <c r="I185" s="46"/>
    </row>
    <row r="186" spans="2:9" s="2" customFormat="1" ht="13.5" x14ac:dyDescent="0.25">
      <c r="B186" s="46">
        <v>2215142</v>
      </c>
      <c r="C186" s="46" t="s">
        <v>4679</v>
      </c>
      <c r="D186" s="46" t="s">
        <v>4631</v>
      </c>
      <c r="E186" s="46" t="s">
        <v>64</v>
      </c>
      <c r="F186" s="47">
        <v>-150000</v>
      </c>
      <c r="G186" s="47">
        <v>-166.27500000000001</v>
      </c>
      <c r="H186" s="47">
        <v>-7.0000000000000007E-2</v>
      </c>
      <c r="I186" s="46"/>
    </row>
    <row r="187" spans="2:9" s="2" customFormat="1" ht="13.5" x14ac:dyDescent="0.25">
      <c r="B187" s="46">
        <v>2215205</v>
      </c>
      <c r="C187" s="46" t="s">
        <v>4742</v>
      </c>
      <c r="D187" s="46" t="s">
        <v>4631</v>
      </c>
      <c r="E187" s="46" t="s">
        <v>128</v>
      </c>
      <c r="F187" s="47">
        <v>-42000</v>
      </c>
      <c r="G187" s="47">
        <v>-119.49</v>
      </c>
      <c r="H187" s="47">
        <v>-0.05</v>
      </c>
      <c r="I187" s="46"/>
    </row>
    <row r="188" spans="2:9" s="2" customFormat="1" ht="13.5" x14ac:dyDescent="0.25">
      <c r="B188" s="46">
        <v>2215112</v>
      </c>
      <c r="C188" s="46" t="s">
        <v>4648</v>
      </c>
      <c r="D188" s="46" t="s">
        <v>4631</v>
      </c>
      <c r="E188" s="46" t="s">
        <v>75</v>
      </c>
      <c r="F188" s="47">
        <v>-5700</v>
      </c>
      <c r="G188" s="47">
        <v>-98.382000000000005</v>
      </c>
      <c r="H188" s="47">
        <v>-0.04</v>
      </c>
      <c r="I188" s="46"/>
    </row>
    <row r="189" spans="2:9" s="2" customFormat="1" ht="13.5" x14ac:dyDescent="0.25">
      <c r="B189" s="46">
        <v>2215139</v>
      </c>
      <c r="C189" s="46" t="s">
        <v>4806</v>
      </c>
      <c r="D189" s="46" t="s">
        <v>4631</v>
      </c>
      <c r="E189" s="46" t="s">
        <v>128</v>
      </c>
      <c r="F189" s="47">
        <v>-11900</v>
      </c>
      <c r="G189" s="47">
        <v>-96.461399999999998</v>
      </c>
      <c r="H189" s="47">
        <v>-0.04</v>
      </c>
      <c r="I189" s="46"/>
    </row>
    <row r="190" spans="2:9" s="2" customFormat="1" ht="13.5" x14ac:dyDescent="0.25">
      <c r="B190" s="46">
        <v>2215140</v>
      </c>
      <c r="C190" s="46" t="s">
        <v>4709</v>
      </c>
      <c r="D190" s="46" t="s">
        <v>4631</v>
      </c>
      <c r="E190" s="46" t="s">
        <v>86</v>
      </c>
      <c r="F190" s="47">
        <v>-6300</v>
      </c>
      <c r="G190" s="47">
        <v>-83.342699999999994</v>
      </c>
      <c r="H190" s="47">
        <v>-0.04</v>
      </c>
      <c r="I190" s="46"/>
    </row>
    <row r="191" spans="2:9" s="2" customFormat="1" ht="13.5" x14ac:dyDescent="0.25">
      <c r="B191" s="46">
        <v>2215155</v>
      </c>
      <c r="C191" s="46" t="s">
        <v>4753</v>
      </c>
      <c r="D191" s="46" t="s">
        <v>4631</v>
      </c>
      <c r="E191" s="46" t="s">
        <v>295</v>
      </c>
      <c r="F191" s="47">
        <v>-45600</v>
      </c>
      <c r="G191" s="47">
        <v>-79.617599999999996</v>
      </c>
      <c r="H191" s="47">
        <v>-0.04</v>
      </c>
      <c r="I191" s="46"/>
    </row>
    <row r="192" spans="2:9" s="2" customFormat="1" ht="13.5" x14ac:dyDescent="0.25">
      <c r="B192" s="46">
        <v>2215251</v>
      </c>
      <c r="C192" s="46" t="s">
        <v>4657</v>
      </c>
      <c r="D192" s="46" t="s">
        <v>4631</v>
      </c>
      <c r="E192" s="46" t="s">
        <v>64</v>
      </c>
      <c r="F192" s="47">
        <v>-50000</v>
      </c>
      <c r="G192" s="47">
        <v>-49.8</v>
      </c>
      <c r="H192" s="47">
        <v>-0.02</v>
      </c>
      <c r="I192" s="46"/>
    </row>
    <row r="193" spans="2:11" s="2" customFormat="1" ht="13.5" x14ac:dyDescent="0.25">
      <c r="B193" s="46">
        <v>2215175</v>
      </c>
      <c r="C193" s="46" t="s">
        <v>4647</v>
      </c>
      <c r="D193" s="46" t="s">
        <v>4631</v>
      </c>
      <c r="E193" s="46" t="s">
        <v>128</v>
      </c>
      <c r="F193" s="47">
        <v>-2100</v>
      </c>
      <c r="G193" s="47">
        <v>-20.641950000000001</v>
      </c>
      <c r="H193" s="47">
        <v>-0.01</v>
      </c>
      <c r="I193" s="46"/>
    </row>
    <row r="194" spans="2:11" s="2" customFormat="1" ht="13.5" x14ac:dyDescent="0.25">
      <c r="B194" s="46">
        <v>2215260</v>
      </c>
      <c r="C194" s="46" t="s">
        <v>4780</v>
      </c>
      <c r="D194" s="46" t="s">
        <v>4631</v>
      </c>
      <c r="E194" s="46" t="s">
        <v>219</v>
      </c>
      <c r="F194" s="47">
        <v>-1000</v>
      </c>
      <c r="G194" s="47">
        <v>-12.936</v>
      </c>
      <c r="H194" s="47">
        <v>-0.01</v>
      </c>
      <c r="I194" s="46"/>
    </row>
    <row r="195" spans="2:11" s="2" customFormat="1" ht="13.5" x14ac:dyDescent="0.25">
      <c r="B195" s="46">
        <v>2215145</v>
      </c>
      <c r="C195" s="46" t="s">
        <v>4765</v>
      </c>
      <c r="D195" s="46" t="s">
        <v>4631</v>
      </c>
      <c r="E195" s="46" t="s">
        <v>320</v>
      </c>
      <c r="F195" s="47">
        <v>-625</v>
      </c>
      <c r="G195" s="47">
        <v>-5.5443749999999996</v>
      </c>
      <c r="H195" s="47" t="s">
        <v>4816</v>
      </c>
      <c r="I195" s="46"/>
    </row>
    <row r="196" spans="2:11" s="1" customFormat="1" ht="13.5" x14ac:dyDescent="0.25">
      <c r="B196" s="48"/>
      <c r="C196" s="48" t="s">
        <v>4637</v>
      </c>
      <c r="D196" s="48"/>
      <c r="E196" s="48"/>
      <c r="F196" s="49"/>
      <c r="G196" s="49">
        <v>-59812.785225000007</v>
      </c>
      <c r="H196" s="49">
        <v>-26.669999999999998</v>
      </c>
      <c r="I196" s="48"/>
    </row>
    <row r="198" spans="2:11" x14ac:dyDescent="0.25">
      <c r="C198" s="1" t="s">
        <v>42</v>
      </c>
    </row>
    <row r="199" spans="2:11" x14ac:dyDescent="0.25">
      <c r="C199" s="37" t="s">
        <v>43</v>
      </c>
      <c r="D199" s="37"/>
      <c r="E199" s="37"/>
      <c r="F199" s="37"/>
      <c r="G199" s="37"/>
      <c r="H199" s="37"/>
      <c r="I199" s="37"/>
      <c r="J199" s="37"/>
      <c r="K199" s="37"/>
    </row>
    <row r="200" spans="2:11" x14ac:dyDescent="0.25">
      <c r="C200" s="2" t="s">
        <v>44</v>
      </c>
    </row>
    <row r="201" spans="2:11" x14ac:dyDescent="0.25">
      <c r="C201" s="2" t="s">
        <v>45</v>
      </c>
    </row>
    <row r="202" spans="2:11" x14ac:dyDescent="0.25">
      <c r="C202" s="2" t="s">
        <v>46</v>
      </c>
    </row>
    <row r="203" spans="2:11" x14ac:dyDescent="0.25">
      <c r="C203" s="2" t="s">
        <v>47</v>
      </c>
    </row>
    <row r="205" spans="2:11" x14ac:dyDescent="0.25">
      <c r="C205" s="82" t="s">
        <v>4881</v>
      </c>
      <c r="E205" s="82" t="s">
        <v>4882</v>
      </c>
      <c r="F205" s="83"/>
    </row>
    <row r="206" spans="2:11" x14ac:dyDescent="0.25">
      <c r="E206" s="2" t="s">
        <v>4919</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19"/>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2536</v>
      </c>
      <c r="J2" s="38" t="s">
        <v>4626</v>
      </c>
    </row>
    <row r="3" spans="1:54" ht="16.5" x14ac:dyDescent="0.3">
      <c r="C3" s="1" t="s">
        <v>26</v>
      </c>
      <c r="D3" s="21" t="s">
        <v>2537</v>
      </c>
      <c r="F3" s="76" t="s">
        <v>4848</v>
      </c>
      <c r="G3" s="13" t="s">
        <v>4539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64174343</v>
      </c>
      <c r="G10" s="24">
        <v>1585042.1</v>
      </c>
      <c r="H10" s="24">
        <v>10.25</v>
      </c>
      <c r="I10" s="31"/>
      <c r="J10" s="31"/>
      <c r="K10" s="35"/>
    </row>
    <row r="11" spans="1:54" x14ac:dyDescent="0.25">
      <c r="B11" s="8" t="s">
        <v>104</v>
      </c>
      <c r="C11" s="57" t="s">
        <v>105</v>
      </c>
      <c r="D11" s="54" t="s">
        <v>106</v>
      </c>
      <c r="E11" s="6" t="s">
        <v>60</v>
      </c>
      <c r="F11" s="19">
        <v>83624475</v>
      </c>
      <c r="G11" s="24">
        <v>1347064.86</v>
      </c>
      <c r="H11" s="24">
        <v>8.7100000000000009</v>
      </c>
      <c r="I11" s="31"/>
      <c r="J11" s="31"/>
      <c r="K11" s="35"/>
    </row>
    <row r="12" spans="1:54" x14ac:dyDescent="0.25">
      <c r="B12" s="8" t="s">
        <v>57</v>
      </c>
      <c r="C12" s="57" t="s">
        <v>58</v>
      </c>
      <c r="D12" s="54" t="s">
        <v>59</v>
      </c>
      <c r="E12" s="6" t="s">
        <v>60</v>
      </c>
      <c r="F12" s="19">
        <v>132453190</v>
      </c>
      <c r="G12" s="24">
        <v>1257179.45</v>
      </c>
      <c r="H12" s="24">
        <v>8.1300000000000008</v>
      </c>
      <c r="I12" s="31"/>
      <c r="J12" s="31"/>
      <c r="K12" s="35"/>
    </row>
    <row r="13" spans="1:54" x14ac:dyDescent="0.25">
      <c r="B13" s="8" t="s">
        <v>61</v>
      </c>
      <c r="C13" s="57" t="s">
        <v>62</v>
      </c>
      <c r="D13" s="54" t="s">
        <v>63</v>
      </c>
      <c r="E13" s="6" t="s">
        <v>64</v>
      </c>
      <c r="F13" s="19">
        <v>34371111</v>
      </c>
      <c r="G13" s="24">
        <v>907534.81</v>
      </c>
      <c r="H13" s="24">
        <v>5.87</v>
      </c>
      <c r="I13" s="31"/>
      <c r="J13" s="31"/>
      <c r="K13" s="35"/>
    </row>
    <row r="14" spans="1:54" x14ac:dyDescent="0.25">
      <c r="B14" s="8" t="s">
        <v>54</v>
      </c>
      <c r="C14" s="57" t="s">
        <v>55</v>
      </c>
      <c r="D14" s="54" t="s">
        <v>56</v>
      </c>
      <c r="E14" s="6" t="s">
        <v>53</v>
      </c>
      <c r="F14" s="19">
        <v>67684322</v>
      </c>
      <c r="G14" s="24">
        <v>892282.42</v>
      </c>
      <c r="H14" s="24">
        <v>5.77</v>
      </c>
      <c r="I14" s="31"/>
      <c r="J14" s="31"/>
      <c r="K14" s="35"/>
    </row>
    <row r="15" spans="1:54" x14ac:dyDescent="0.25">
      <c r="B15" s="8" t="s">
        <v>197</v>
      </c>
      <c r="C15" s="57" t="s">
        <v>198</v>
      </c>
      <c r="D15" s="54" t="s">
        <v>199</v>
      </c>
      <c r="E15" s="6" t="s">
        <v>172</v>
      </c>
      <c r="F15" s="19">
        <v>167296053</v>
      </c>
      <c r="G15" s="24">
        <v>745303.92</v>
      </c>
      <c r="H15" s="24">
        <v>4.82</v>
      </c>
      <c r="I15" s="31"/>
      <c r="J15" s="31"/>
      <c r="K15" s="35"/>
    </row>
    <row r="16" spans="1:54" x14ac:dyDescent="0.25">
      <c r="B16" s="8" t="s">
        <v>50</v>
      </c>
      <c r="C16" s="57" t="s">
        <v>51</v>
      </c>
      <c r="D16" s="54" t="s">
        <v>52</v>
      </c>
      <c r="E16" s="6" t="s">
        <v>53</v>
      </c>
      <c r="F16" s="19">
        <v>19436522</v>
      </c>
      <c r="G16" s="24">
        <v>639364.39</v>
      </c>
      <c r="H16" s="24">
        <v>4.13</v>
      </c>
      <c r="I16" s="31"/>
      <c r="J16" s="31"/>
      <c r="K16" s="35"/>
    </row>
    <row r="17" spans="2:11" x14ac:dyDescent="0.25">
      <c r="B17" s="8" t="s">
        <v>111</v>
      </c>
      <c r="C17" s="57" t="s">
        <v>112</v>
      </c>
      <c r="D17" s="54" t="s">
        <v>113</v>
      </c>
      <c r="E17" s="6" t="s">
        <v>60</v>
      </c>
      <c r="F17" s="19">
        <v>27887767</v>
      </c>
      <c r="G17" s="24">
        <v>561757.23</v>
      </c>
      <c r="H17" s="24">
        <v>3.63</v>
      </c>
      <c r="I17" s="31"/>
      <c r="J17" s="31"/>
      <c r="K17" s="35"/>
    </row>
    <row r="18" spans="2:11" x14ac:dyDescent="0.25">
      <c r="B18" s="8" t="s">
        <v>68</v>
      </c>
      <c r="C18" s="57" t="s">
        <v>69</v>
      </c>
      <c r="D18" s="54" t="s">
        <v>70</v>
      </c>
      <c r="E18" s="6" t="s">
        <v>71</v>
      </c>
      <c r="F18" s="19">
        <v>22929892</v>
      </c>
      <c r="G18" s="24">
        <v>505753.16</v>
      </c>
      <c r="H18" s="24">
        <v>3.27</v>
      </c>
      <c r="I18" s="31"/>
      <c r="J18" s="31"/>
      <c r="K18" s="35"/>
    </row>
    <row r="19" spans="2:11" x14ac:dyDescent="0.25">
      <c r="B19" s="8" t="s">
        <v>65</v>
      </c>
      <c r="C19" s="57" t="s">
        <v>66</v>
      </c>
      <c r="D19" s="54" t="s">
        <v>67</v>
      </c>
      <c r="E19" s="6" t="s">
        <v>60</v>
      </c>
      <c r="F19" s="19">
        <v>51945135</v>
      </c>
      <c r="G19" s="24">
        <v>475220.07</v>
      </c>
      <c r="H19" s="24">
        <v>3.07</v>
      </c>
      <c r="I19" s="31"/>
      <c r="J19" s="31"/>
      <c r="K19" s="35"/>
    </row>
    <row r="20" spans="2:11" x14ac:dyDescent="0.25">
      <c r="B20" s="8" t="s">
        <v>169</v>
      </c>
      <c r="C20" s="57" t="s">
        <v>170</v>
      </c>
      <c r="D20" s="54" t="s">
        <v>171</v>
      </c>
      <c r="E20" s="6" t="s">
        <v>172</v>
      </c>
      <c r="F20" s="19">
        <v>16938257</v>
      </c>
      <c r="G20" s="24">
        <v>451836.47</v>
      </c>
      <c r="H20" s="24">
        <v>2.92</v>
      </c>
      <c r="I20" s="31"/>
      <c r="J20" s="31"/>
      <c r="K20" s="35"/>
    </row>
    <row r="21" spans="2:11" x14ac:dyDescent="0.25">
      <c r="B21" s="8" t="s">
        <v>80</v>
      </c>
      <c r="C21" s="57" t="s">
        <v>81</v>
      </c>
      <c r="D21" s="54" t="s">
        <v>82</v>
      </c>
      <c r="E21" s="6" t="s">
        <v>60</v>
      </c>
      <c r="F21" s="19">
        <v>72803555</v>
      </c>
      <c r="G21" s="24">
        <v>422151.41</v>
      </c>
      <c r="H21" s="24">
        <v>2.73</v>
      </c>
      <c r="I21" s="31"/>
      <c r="J21" s="31"/>
      <c r="K21" s="35"/>
    </row>
    <row r="22" spans="2:11" x14ac:dyDescent="0.25">
      <c r="B22" s="8" t="s">
        <v>216</v>
      </c>
      <c r="C22" s="57" t="s">
        <v>217</v>
      </c>
      <c r="D22" s="54" t="s">
        <v>218</v>
      </c>
      <c r="E22" s="6" t="s">
        <v>219</v>
      </c>
      <c r="F22" s="19">
        <v>46537204</v>
      </c>
      <c r="G22" s="24">
        <v>395519.7</v>
      </c>
      <c r="H22" s="24">
        <v>2.56</v>
      </c>
      <c r="I22" s="31"/>
      <c r="J22" s="31"/>
      <c r="K22" s="35"/>
    </row>
    <row r="23" spans="2:11" x14ac:dyDescent="0.25">
      <c r="B23" s="8" t="s">
        <v>518</v>
      </c>
      <c r="C23" s="57" t="s">
        <v>519</v>
      </c>
      <c r="D23" s="54" t="s">
        <v>520</v>
      </c>
      <c r="E23" s="6" t="s">
        <v>64</v>
      </c>
      <c r="F23" s="19">
        <v>5053660</v>
      </c>
      <c r="G23" s="24">
        <v>353243.25</v>
      </c>
      <c r="H23" s="24">
        <v>2.2799999999999998</v>
      </c>
      <c r="I23" s="31"/>
      <c r="J23" s="31"/>
      <c r="K23" s="35"/>
    </row>
    <row r="24" spans="2:11" x14ac:dyDescent="0.25">
      <c r="B24" s="8" t="s">
        <v>122</v>
      </c>
      <c r="C24" s="57" t="s">
        <v>123</v>
      </c>
      <c r="D24" s="54" t="s">
        <v>124</v>
      </c>
      <c r="E24" s="6" t="s">
        <v>117</v>
      </c>
      <c r="F24" s="19">
        <v>8552585</v>
      </c>
      <c r="G24" s="24">
        <v>273079.76</v>
      </c>
      <c r="H24" s="24">
        <v>1.77</v>
      </c>
      <c r="I24" s="31"/>
      <c r="J24" s="31"/>
      <c r="K24" s="35"/>
    </row>
    <row r="25" spans="2:11" x14ac:dyDescent="0.25">
      <c r="B25" s="8" t="s">
        <v>83</v>
      </c>
      <c r="C25" s="57" t="s">
        <v>84</v>
      </c>
      <c r="D25" s="54" t="s">
        <v>85</v>
      </c>
      <c r="E25" s="6" t="s">
        <v>86</v>
      </c>
      <c r="F25" s="19">
        <v>2521560</v>
      </c>
      <c r="G25" s="24">
        <v>236212.18</v>
      </c>
      <c r="H25" s="24">
        <v>1.53</v>
      </c>
      <c r="I25" s="31"/>
      <c r="J25" s="31"/>
      <c r="K25" s="35"/>
    </row>
    <row r="26" spans="2:11" x14ac:dyDescent="0.25">
      <c r="B26" s="8" t="s">
        <v>327</v>
      </c>
      <c r="C26" s="57" t="s">
        <v>328</v>
      </c>
      <c r="D26" s="54" t="s">
        <v>329</v>
      </c>
      <c r="E26" s="6" t="s">
        <v>53</v>
      </c>
      <c r="F26" s="19">
        <v>20077652</v>
      </c>
      <c r="G26" s="24">
        <v>229909.19</v>
      </c>
      <c r="H26" s="24">
        <v>1.49</v>
      </c>
      <c r="I26" s="31"/>
      <c r="J26" s="31"/>
      <c r="K26" s="35"/>
    </row>
    <row r="27" spans="2:11" x14ac:dyDescent="0.25">
      <c r="B27" s="8" t="s">
        <v>87</v>
      </c>
      <c r="C27" s="57" t="s">
        <v>88</v>
      </c>
      <c r="D27" s="54" t="s">
        <v>89</v>
      </c>
      <c r="E27" s="6" t="s">
        <v>86</v>
      </c>
      <c r="F27" s="19">
        <v>16985588</v>
      </c>
      <c r="G27" s="24">
        <v>224039.91</v>
      </c>
      <c r="H27" s="24">
        <v>1.45</v>
      </c>
      <c r="I27" s="31"/>
      <c r="J27" s="31"/>
      <c r="K27" s="35"/>
    </row>
    <row r="28" spans="2:11" x14ac:dyDescent="0.25">
      <c r="B28" s="8" t="s">
        <v>114</v>
      </c>
      <c r="C28" s="57" t="s">
        <v>115</v>
      </c>
      <c r="D28" s="54" t="s">
        <v>116</v>
      </c>
      <c r="E28" s="6" t="s">
        <v>117</v>
      </c>
      <c r="F28" s="19">
        <v>7915848</v>
      </c>
      <c r="G28" s="24">
        <v>223484.18</v>
      </c>
      <c r="H28" s="24">
        <v>1.45</v>
      </c>
      <c r="I28" s="31"/>
      <c r="J28" s="31"/>
      <c r="K28" s="35"/>
    </row>
    <row r="29" spans="2:11" x14ac:dyDescent="0.25">
      <c r="B29" s="8" t="s">
        <v>224</v>
      </c>
      <c r="C29" s="57" t="s">
        <v>225</v>
      </c>
      <c r="D29" s="54" t="s">
        <v>226</v>
      </c>
      <c r="E29" s="6" t="s">
        <v>128</v>
      </c>
      <c r="F29" s="19">
        <v>20483105</v>
      </c>
      <c r="G29" s="24">
        <v>199781.96</v>
      </c>
      <c r="H29" s="24">
        <v>1.29</v>
      </c>
      <c r="I29" s="31"/>
      <c r="J29" s="31"/>
      <c r="K29" s="35"/>
    </row>
    <row r="30" spans="2:11" x14ac:dyDescent="0.25">
      <c r="B30" s="8" t="s">
        <v>418</v>
      </c>
      <c r="C30" s="57" t="s">
        <v>419</v>
      </c>
      <c r="D30" s="54" t="s">
        <v>420</v>
      </c>
      <c r="E30" s="6" t="s">
        <v>86</v>
      </c>
      <c r="F30" s="19">
        <v>33395025</v>
      </c>
      <c r="G30" s="24">
        <v>175758.02</v>
      </c>
      <c r="H30" s="24">
        <v>1.1399999999999999</v>
      </c>
      <c r="I30" s="31"/>
      <c r="J30" s="31"/>
      <c r="K30" s="35"/>
    </row>
    <row r="31" spans="2:11" x14ac:dyDescent="0.25">
      <c r="B31" s="8" t="s">
        <v>72</v>
      </c>
      <c r="C31" s="57" t="s">
        <v>73</v>
      </c>
      <c r="D31" s="54" t="s">
        <v>74</v>
      </c>
      <c r="E31" s="6" t="s">
        <v>75</v>
      </c>
      <c r="F31" s="19">
        <v>2190667</v>
      </c>
      <c r="G31" s="24">
        <v>172406.59</v>
      </c>
      <c r="H31" s="24">
        <v>1.1100000000000001</v>
      </c>
      <c r="I31" s="31"/>
      <c r="J31" s="31"/>
      <c r="K31" s="35"/>
    </row>
    <row r="32" spans="2:11" x14ac:dyDescent="0.25">
      <c r="B32" s="8" t="s">
        <v>409</v>
      </c>
      <c r="C32" s="57" t="s">
        <v>410</v>
      </c>
      <c r="D32" s="54" t="s">
        <v>411</v>
      </c>
      <c r="E32" s="6" t="s">
        <v>191</v>
      </c>
      <c r="F32" s="19">
        <v>153024683</v>
      </c>
      <c r="G32" s="24">
        <v>161900.10999999999</v>
      </c>
      <c r="H32" s="24">
        <v>1.05</v>
      </c>
      <c r="I32" s="31"/>
      <c r="J32" s="31"/>
      <c r="K32" s="35"/>
    </row>
    <row r="33" spans="2:11" x14ac:dyDescent="0.25">
      <c r="B33" s="8" t="s">
        <v>874</v>
      </c>
      <c r="C33" s="57" t="s">
        <v>685</v>
      </c>
      <c r="D33" s="54" t="s">
        <v>875</v>
      </c>
      <c r="E33" s="6" t="s">
        <v>60</v>
      </c>
      <c r="F33" s="19">
        <v>12363864</v>
      </c>
      <c r="G33" s="24">
        <v>159073.47</v>
      </c>
      <c r="H33" s="24">
        <v>1.03</v>
      </c>
      <c r="I33" s="31"/>
      <c r="J33" s="31"/>
      <c r="K33" s="35"/>
    </row>
    <row r="34" spans="2:11" x14ac:dyDescent="0.25">
      <c r="B34" s="8" t="s">
        <v>391</v>
      </c>
      <c r="C34" s="57" t="s">
        <v>392</v>
      </c>
      <c r="D34" s="54" t="s">
        <v>393</v>
      </c>
      <c r="E34" s="6" t="s">
        <v>295</v>
      </c>
      <c r="F34" s="19">
        <v>90138551</v>
      </c>
      <c r="G34" s="24">
        <v>156705.87</v>
      </c>
      <c r="H34" s="24">
        <v>1.01</v>
      </c>
      <c r="I34" s="31"/>
      <c r="J34" s="31"/>
      <c r="K34" s="35"/>
    </row>
    <row r="35" spans="2:11" x14ac:dyDescent="0.25">
      <c r="B35" s="8" t="s">
        <v>536</v>
      </c>
      <c r="C35" s="57" t="s">
        <v>537</v>
      </c>
      <c r="D35" s="54" t="s">
        <v>538</v>
      </c>
      <c r="E35" s="6" t="s">
        <v>295</v>
      </c>
      <c r="F35" s="19">
        <v>64842662</v>
      </c>
      <c r="G35" s="24">
        <v>151634.57</v>
      </c>
      <c r="H35" s="24">
        <v>0.98</v>
      </c>
      <c r="I35" s="31"/>
      <c r="J35" s="31"/>
      <c r="K35" s="35"/>
    </row>
    <row r="36" spans="2:11" x14ac:dyDescent="0.25">
      <c r="B36" s="8" t="s">
        <v>932</v>
      </c>
      <c r="C36" s="57" t="s">
        <v>933</v>
      </c>
      <c r="D36" s="54" t="s">
        <v>934</v>
      </c>
      <c r="E36" s="6" t="s">
        <v>64</v>
      </c>
      <c r="F36" s="19">
        <v>10273927</v>
      </c>
      <c r="G36" s="24">
        <v>149079.82</v>
      </c>
      <c r="H36" s="24">
        <v>0.96</v>
      </c>
      <c r="I36" s="31"/>
      <c r="J36" s="31"/>
      <c r="K36" s="35"/>
    </row>
    <row r="37" spans="2:11" x14ac:dyDescent="0.25">
      <c r="B37" s="8" t="s">
        <v>510</v>
      </c>
      <c r="C37" s="57" t="s">
        <v>511</v>
      </c>
      <c r="D37" s="54" t="s">
        <v>512</v>
      </c>
      <c r="E37" s="6" t="s">
        <v>110</v>
      </c>
      <c r="F37" s="19">
        <v>676760</v>
      </c>
      <c r="G37" s="24">
        <v>146674.87</v>
      </c>
      <c r="H37" s="24">
        <v>0.95</v>
      </c>
      <c r="I37" s="31"/>
      <c r="J37" s="31"/>
      <c r="K37" s="35"/>
    </row>
    <row r="38" spans="2:11" x14ac:dyDescent="0.25">
      <c r="B38" s="8" t="s">
        <v>166</v>
      </c>
      <c r="C38" s="57" t="s">
        <v>167</v>
      </c>
      <c r="D38" s="54" t="s">
        <v>168</v>
      </c>
      <c r="E38" s="6" t="s">
        <v>53</v>
      </c>
      <c r="F38" s="19">
        <v>11827619</v>
      </c>
      <c r="G38" s="24">
        <v>131943</v>
      </c>
      <c r="H38" s="24">
        <v>0.85</v>
      </c>
      <c r="I38" s="31"/>
      <c r="J38" s="31"/>
      <c r="K38" s="35"/>
    </row>
    <row r="39" spans="2:11" x14ac:dyDescent="0.25">
      <c r="B39" s="8" t="s">
        <v>935</v>
      </c>
      <c r="C39" s="57" t="s">
        <v>936</v>
      </c>
      <c r="D39" s="54" t="s">
        <v>937</v>
      </c>
      <c r="E39" s="6" t="s">
        <v>938</v>
      </c>
      <c r="F39" s="19">
        <v>5190476</v>
      </c>
      <c r="G39" s="24">
        <v>129416.73</v>
      </c>
      <c r="H39" s="24">
        <v>0.84</v>
      </c>
      <c r="I39" s="31"/>
      <c r="J39" s="31"/>
      <c r="K39" s="35"/>
    </row>
    <row r="40" spans="2:11" x14ac:dyDescent="0.25">
      <c r="B40" s="8" t="s">
        <v>939</v>
      </c>
      <c r="C40" s="57" t="s">
        <v>940</v>
      </c>
      <c r="D40" s="54" t="s">
        <v>941</v>
      </c>
      <c r="E40" s="6" t="s">
        <v>191</v>
      </c>
      <c r="F40" s="19">
        <v>17884325</v>
      </c>
      <c r="G40" s="24">
        <v>124528.55</v>
      </c>
      <c r="H40" s="24">
        <v>0.81</v>
      </c>
      <c r="I40" s="31"/>
      <c r="J40" s="31"/>
      <c r="K40" s="35"/>
    </row>
    <row r="41" spans="2:11" x14ac:dyDescent="0.25">
      <c r="B41" s="8" t="s">
        <v>942</v>
      </c>
      <c r="C41" s="57" t="s">
        <v>943</v>
      </c>
      <c r="D41" s="54" t="s">
        <v>944</v>
      </c>
      <c r="E41" s="6" t="s">
        <v>75</v>
      </c>
      <c r="F41" s="19">
        <v>6995077</v>
      </c>
      <c r="G41" s="24">
        <v>120199.91</v>
      </c>
      <c r="H41" s="24">
        <v>0.78</v>
      </c>
      <c r="I41" s="31"/>
      <c r="J41" s="31"/>
      <c r="K41" s="35"/>
    </row>
    <row r="42" spans="2:11" x14ac:dyDescent="0.25">
      <c r="B42" s="8" t="s">
        <v>384</v>
      </c>
      <c r="C42" s="57" t="s">
        <v>385</v>
      </c>
      <c r="D42" s="54" t="s">
        <v>386</v>
      </c>
      <c r="E42" s="6" t="s">
        <v>387</v>
      </c>
      <c r="F42" s="19">
        <v>73985100</v>
      </c>
      <c r="G42" s="24">
        <v>114602.92</v>
      </c>
      <c r="H42" s="24">
        <v>0.74</v>
      </c>
      <c r="I42" s="31"/>
      <c r="J42" s="31"/>
      <c r="K42" s="35"/>
    </row>
    <row r="43" spans="2:11" x14ac:dyDescent="0.25">
      <c r="B43" s="8" t="s">
        <v>403</v>
      </c>
      <c r="C43" s="57" t="s">
        <v>404</v>
      </c>
      <c r="D43" s="54" t="s">
        <v>405</v>
      </c>
      <c r="E43" s="6" t="s">
        <v>53</v>
      </c>
      <c r="F43" s="19">
        <v>28110182</v>
      </c>
      <c r="G43" s="24">
        <v>113466.75</v>
      </c>
      <c r="H43" s="24">
        <v>0.73</v>
      </c>
      <c r="I43" s="31"/>
      <c r="J43" s="31"/>
      <c r="K43" s="35"/>
    </row>
    <row r="44" spans="2:11" x14ac:dyDescent="0.25">
      <c r="B44" s="8" t="s">
        <v>133</v>
      </c>
      <c r="C44" s="57" t="s">
        <v>134</v>
      </c>
      <c r="D44" s="54" t="s">
        <v>135</v>
      </c>
      <c r="E44" s="6" t="s">
        <v>136</v>
      </c>
      <c r="F44" s="19">
        <v>27710627</v>
      </c>
      <c r="G44" s="24">
        <v>112477.43</v>
      </c>
      <c r="H44" s="24">
        <v>0.73</v>
      </c>
      <c r="I44" s="31"/>
      <c r="J44" s="31"/>
      <c r="K44" s="35"/>
    </row>
    <row r="45" spans="2:11" x14ac:dyDescent="0.25">
      <c r="B45" s="8" t="s">
        <v>275</v>
      </c>
      <c r="C45" s="57" t="s">
        <v>276</v>
      </c>
      <c r="D45" s="54" t="s">
        <v>277</v>
      </c>
      <c r="E45" s="6" t="s">
        <v>278</v>
      </c>
      <c r="F45" s="19">
        <v>18756870</v>
      </c>
      <c r="G45" s="24">
        <v>111106.32</v>
      </c>
      <c r="H45" s="24">
        <v>0.72</v>
      </c>
      <c r="I45" s="31"/>
      <c r="J45" s="31"/>
      <c r="K45" s="35"/>
    </row>
    <row r="46" spans="2:11" x14ac:dyDescent="0.25">
      <c r="B46" s="8" t="s">
        <v>945</v>
      </c>
      <c r="C46" s="57" t="s">
        <v>946</v>
      </c>
      <c r="D46" s="54" t="s">
        <v>947</v>
      </c>
      <c r="E46" s="6" t="s">
        <v>549</v>
      </c>
      <c r="F46" s="19">
        <v>14343047</v>
      </c>
      <c r="G46" s="24">
        <v>105973.6</v>
      </c>
      <c r="H46" s="24">
        <v>0.69</v>
      </c>
      <c r="I46" s="31"/>
      <c r="J46" s="31"/>
      <c r="K46" s="35"/>
    </row>
    <row r="47" spans="2:11" x14ac:dyDescent="0.25">
      <c r="B47" s="8" t="s">
        <v>948</v>
      </c>
      <c r="C47" s="57" t="s">
        <v>949</v>
      </c>
      <c r="D47" s="54" t="s">
        <v>950</v>
      </c>
      <c r="E47" s="6" t="s">
        <v>278</v>
      </c>
      <c r="F47" s="19">
        <v>8544472</v>
      </c>
      <c r="G47" s="24">
        <v>105524.23</v>
      </c>
      <c r="H47" s="24">
        <v>0.68</v>
      </c>
      <c r="I47" s="31"/>
      <c r="J47" s="31"/>
      <c r="K47" s="35"/>
    </row>
    <row r="48" spans="2:11" x14ac:dyDescent="0.25">
      <c r="B48" s="8" t="s">
        <v>107</v>
      </c>
      <c r="C48" s="57" t="s">
        <v>108</v>
      </c>
      <c r="D48" s="54" t="s">
        <v>109</v>
      </c>
      <c r="E48" s="6" t="s">
        <v>110</v>
      </c>
      <c r="F48" s="19">
        <v>2239075</v>
      </c>
      <c r="G48" s="24">
        <v>104274.84</v>
      </c>
      <c r="H48" s="24">
        <v>0.67</v>
      </c>
      <c r="I48" s="31"/>
      <c r="J48" s="31"/>
      <c r="K48" s="35"/>
    </row>
    <row r="49" spans="2:11" x14ac:dyDescent="0.25">
      <c r="B49" s="8" t="s">
        <v>951</v>
      </c>
      <c r="C49" s="57" t="s">
        <v>952</v>
      </c>
      <c r="D49" s="54" t="s">
        <v>953</v>
      </c>
      <c r="E49" s="6" t="s">
        <v>128</v>
      </c>
      <c r="F49" s="19">
        <v>2306192</v>
      </c>
      <c r="G49" s="24">
        <v>103802.86</v>
      </c>
      <c r="H49" s="24">
        <v>0.67</v>
      </c>
      <c r="I49" s="31"/>
      <c r="J49" s="31"/>
      <c r="K49" s="35"/>
    </row>
    <row r="50" spans="2:11" x14ac:dyDescent="0.25">
      <c r="B50" s="8" t="s">
        <v>755</v>
      </c>
      <c r="C50" s="57" t="s">
        <v>756</v>
      </c>
      <c r="D50" s="54" t="s">
        <v>757</v>
      </c>
      <c r="E50" s="6" t="s">
        <v>86</v>
      </c>
      <c r="F50" s="19">
        <v>2147183</v>
      </c>
      <c r="G50" s="24">
        <v>98065.07</v>
      </c>
      <c r="H50" s="24">
        <v>0.63</v>
      </c>
      <c r="I50" s="31"/>
      <c r="J50" s="31"/>
      <c r="K50" s="35"/>
    </row>
    <row r="51" spans="2:11" x14ac:dyDescent="0.25">
      <c r="B51" s="8" t="s">
        <v>954</v>
      </c>
      <c r="C51" s="57" t="s">
        <v>955</v>
      </c>
      <c r="D51" s="54" t="s">
        <v>956</v>
      </c>
      <c r="E51" s="6" t="s">
        <v>957</v>
      </c>
      <c r="F51" s="19">
        <v>39750680</v>
      </c>
      <c r="G51" s="24">
        <v>95898.52</v>
      </c>
      <c r="H51" s="24">
        <v>0.62</v>
      </c>
      <c r="I51" s="31"/>
      <c r="J51" s="31"/>
      <c r="K51" s="35"/>
    </row>
    <row r="52" spans="2:11" x14ac:dyDescent="0.25">
      <c r="B52" s="8" t="s">
        <v>958</v>
      </c>
      <c r="C52" s="57" t="s">
        <v>959</v>
      </c>
      <c r="D52" s="54" t="s">
        <v>960</v>
      </c>
      <c r="E52" s="6" t="s">
        <v>86</v>
      </c>
      <c r="F52" s="19">
        <v>2594113</v>
      </c>
      <c r="G52" s="24">
        <v>95254.53</v>
      </c>
      <c r="H52" s="24">
        <v>0.62</v>
      </c>
      <c r="I52" s="31"/>
      <c r="J52" s="31"/>
      <c r="K52" s="35"/>
    </row>
    <row r="53" spans="2:11" x14ac:dyDescent="0.25">
      <c r="B53" s="8" t="s">
        <v>155</v>
      </c>
      <c r="C53" s="57" t="s">
        <v>156</v>
      </c>
      <c r="D53" s="54" t="s">
        <v>157</v>
      </c>
      <c r="E53" s="6" t="s">
        <v>128</v>
      </c>
      <c r="F53" s="19">
        <v>9953053</v>
      </c>
      <c r="G53" s="24">
        <v>94857.57</v>
      </c>
      <c r="H53" s="24">
        <v>0.61</v>
      </c>
      <c r="I53" s="31"/>
      <c r="J53" s="31"/>
      <c r="K53" s="35"/>
    </row>
    <row r="54" spans="2:11" x14ac:dyDescent="0.25">
      <c r="B54" s="8" t="s">
        <v>961</v>
      </c>
      <c r="C54" s="57" t="s">
        <v>962</v>
      </c>
      <c r="D54" s="54" t="s">
        <v>963</v>
      </c>
      <c r="E54" s="6" t="s">
        <v>494</v>
      </c>
      <c r="F54" s="19">
        <v>11279578</v>
      </c>
      <c r="G54" s="24">
        <v>90084.35</v>
      </c>
      <c r="H54" s="24">
        <v>0.57999999999999996</v>
      </c>
      <c r="I54" s="31"/>
      <c r="J54" s="31"/>
      <c r="K54" s="35"/>
    </row>
    <row r="55" spans="2:11" x14ac:dyDescent="0.25">
      <c r="B55" s="8" t="s">
        <v>964</v>
      </c>
      <c r="C55" s="57" t="s">
        <v>965</v>
      </c>
      <c r="D55" s="54" t="s">
        <v>966</v>
      </c>
      <c r="E55" s="6" t="s">
        <v>223</v>
      </c>
      <c r="F55" s="19">
        <v>1909432</v>
      </c>
      <c r="G55" s="24">
        <v>88252.99</v>
      </c>
      <c r="H55" s="24">
        <v>0.56999999999999995</v>
      </c>
      <c r="I55" s="31"/>
      <c r="J55" s="31"/>
      <c r="K55" s="35"/>
    </row>
    <row r="56" spans="2:11" x14ac:dyDescent="0.25">
      <c r="B56" s="8" t="s">
        <v>125</v>
      </c>
      <c r="C56" s="57" t="s">
        <v>126</v>
      </c>
      <c r="D56" s="54" t="s">
        <v>127</v>
      </c>
      <c r="E56" s="6" t="s">
        <v>128</v>
      </c>
      <c r="F56" s="19">
        <v>2417385</v>
      </c>
      <c r="G56" s="24">
        <v>83245.070000000007</v>
      </c>
      <c r="H56" s="24">
        <v>0.54</v>
      </c>
      <c r="I56" s="31"/>
      <c r="J56" s="31"/>
      <c r="K56" s="35"/>
    </row>
    <row r="57" spans="2:11" x14ac:dyDescent="0.25">
      <c r="B57" s="8" t="s">
        <v>734</v>
      </c>
      <c r="C57" s="57" t="s">
        <v>735</v>
      </c>
      <c r="D57" s="54" t="s">
        <v>736</v>
      </c>
      <c r="E57" s="6" t="s">
        <v>86</v>
      </c>
      <c r="F57" s="19">
        <v>2464245</v>
      </c>
      <c r="G57" s="24">
        <v>68010.7</v>
      </c>
      <c r="H57" s="24">
        <v>0.44</v>
      </c>
      <c r="I57" s="31"/>
      <c r="J57" s="31"/>
      <c r="K57" s="35"/>
    </row>
    <row r="58" spans="2:11" x14ac:dyDescent="0.25">
      <c r="B58" s="8" t="s">
        <v>967</v>
      </c>
      <c r="C58" s="57" t="s">
        <v>968</v>
      </c>
      <c r="D58" s="54" t="s">
        <v>969</v>
      </c>
      <c r="E58" s="6" t="s">
        <v>427</v>
      </c>
      <c r="F58" s="19">
        <v>9825476</v>
      </c>
      <c r="G58" s="24">
        <v>67314.34</v>
      </c>
      <c r="H58" s="24">
        <v>0.44</v>
      </c>
      <c r="I58" s="31"/>
      <c r="J58" s="31"/>
      <c r="K58" s="35"/>
    </row>
    <row r="59" spans="2:11" x14ac:dyDescent="0.25">
      <c r="B59" s="8" t="s">
        <v>381</v>
      </c>
      <c r="C59" s="57" t="s">
        <v>382</v>
      </c>
      <c r="D59" s="54" t="s">
        <v>383</v>
      </c>
      <c r="E59" s="6" t="s">
        <v>206</v>
      </c>
      <c r="F59" s="19">
        <v>18107374</v>
      </c>
      <c r="G59" s="24">
        <v>65820.3</v>
      </c>
      <c r="H59" s="24">
        <v>0.43</v>
      </c>
      <c r="I59" s="31"/>
      <c r="J59" s="31"/>
      <c r="K59" s="35"/>
    </row>
    <row r="60" spans="2:11" x14ac:dyDescent="0.25">
      <c r="C60" s="58" t="s">
        <v>39</v>
      </c>
      <c r="D60" s="54"/>
      <c r="E60" s="6"/>
      <c r="F60" s="19"/>
      <c r="G60" s="25">
        <v>15423114.32</v>
      </c>
      <c r="H60" s="25">
        <v>99.74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4864.34</v>
      </c>
      <c r="H100" s="24">
        <v>0.03</v>
      </c>
      <c r="I100" s="31"/>
      <c r="J100" s="31"/>
      <c r="K100" s="35"/>
    </row>
    <row r="101" spans="1:54" x14ac:dyDescent="0.25">
      <c r="C101" s="58" t="s">
        <v>39</v>
      </c>
      <c r="D101" s="54"/>
      <c r="E101" s="6"/>
      <c r="F101" s="19"/>
      <c r="G101" s="25">
        <v>4864.34</v>
      </c>
      <c r="H101" s="25">
        <v>0.03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4815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35679.040000000001</v>
      </c>
      <c r="H105" s="24">
        <v>0.23</v>
      </c>
      <c r="I105" s="31"/>
      <c r="J105" s="31"/>
      <c r="K105" s="35"/>
    </row>
    <row r="106" spans="1:54" x14ac:dyDescent="0.25">
      <c r="C106" s="58" t="s">
        <v>39</v>
      </c>
      <c r="D106" s="54"/>
      <c r="E106" s="6"/>
      <c r="F106" s="19"/>
      <c r="G106" s="25">
        <v>35679.040000000001</v>
      </c>
      <c r="H106" s="25">
        <v>0.23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15463657.699999999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4881</v>
      </c>
      <c r="E118" s="82" t="s">
        <v>4882</v>
      </c>
      <c r="F118" s="83"/>
    </row>
    <row r="119" spans="3:6" x14ac:dyDescent="0.25">
      <c r="E119" s="2" t="s">
        <v>4892</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4"/>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2538</v>
      </c>
      <c r="J2" s="38" t="s">
        <v>4626</v>
      </c>
    </row>
    <row r="3" spans="1:54" ht="16.5" x14ac:dyDescent="0.3">
      <c r="C3" s="1" t="s">
        <v>26</v>
      </c>
      <c r="D3" s="21" t="s">
        <v>2539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v>
      </c>
      <c r="C10" s="57" t="s">
        <v>204</v>
      </c>
      <c r="D10" s="54" t="s">
        <v>205</v>
      </c>
      <c r="E10" s="6" t="s">
        <v>206</v>
      </c>
      <c r="F10" s="19">
        <v>20683</v>
      </c>
      <c r="G10" s="24">
        <v>510.85</v>
      </c>
      <c r="H10" s="24">
        <v>9.08</v>
      </c>
      <c r="I10" s="31"/>
      <c r="J10" s="31"/>
      <c r="K10" s="35"/>
    </row>
    <row r="11" spans="1:54" x14ac:dyDescent="0.25">
      <c r="B11" s="8" t="s">
        <v>104</v>
      </c>
      <c r="C11" s="57" t="s">
        <v>105</v>
      </c>
      <c r="D11" s="54" t="s">
        <v>106</v>
      </c>
      <c r="E11" s="6" t="s">
        <v>60</v>
      </c>
      <c r="F11" s="19">
        <v>28000</v>
      </c>
      <c r="G11" s="24">
        <v>451.04</v>
      </c>
      <c r="H11" s="24">
        <v>8.02</v>
      </c>
      <c r="I11" s="31"/>
      <c r="J11" s="31"/>
      <c r="K11" s="35"/>
    </row>
    <row r="12" spans="1:54" x14ac:dyDescent="0.25">
      <c r="B12" s="8" t="s">
        <v>57</v>
      </c>
      <c r="C12" s="57" t="s">
        <v>58</v>
      </c>
      <c r="D12" s="54" t="s">
        <v>59</v>
      </c>
      <c r="E12" s="6" t="s">
        <v>60</v>
      </c>
      <c r="F12" s="19">
        <v>44000</v>
      </c>
      <c r="G12" s="24">
        <v>417.63</v>
      </c>
      <c r="H12" s="24">
        <v>7.43</v>
      </c>
      <c r="I12" s="31"/>
      <c r="J12" s="31"/>
      <c r="K12" s="35"/>
    </row>
    <row r="13" spans="1:54" x14ac:dyDescent="0.25">
      <c r="B13" s="8" t="s">
        <v>247</v>
      </c>
      <c r="C13" s="57" t="s">
        <v>248</v>
      </c>
      <c r="D13" s="54" t="s">
        <v>249</v>
      </c>
      <c r="E13" s="6" t="s">
        <v>121</v>
      </c>
      <c r="F13" s="19">
        <v>10200</v>
      </c>
      <c r="G13" s="24">
        <v>292.02</v>
      </c>
      <c r="H13" s="24">
        <v>5.19</v>
      </c>
      <c r="I13" s="31"/>
      <c r="J13" s="31"/>
      <c r="K13" s="35"/>
    </row>
    <row r="14" spans="1:54" x14ac:dyDescent="0.25">
      <c r="B14" s="8" t="s">
        <v>54</v>
      </c>
      <c r="C14" s="57" t="s">
        <v>55</v>
      </c>
      <c r="D14" s="54" t="s">
        <v>56</v>
      </c>
      <c r="E14" s="6" t="s">
        <v>53</v>
      </c>
      <c r="F14" s="19">
        <v>20500</v>
      </c>
      <c r="G14" s="24">
        <v>270.25</v>
      </c>
      <c r="H14" s="24">
        <v>4.8</v>
      </c>
      <c r="I14" s="31"/>
      <c r="J14" s="31"/>
      <c r="K14" s="35"/>
    </row>
    <row r="15" spans="1:54" x14ac:dyDescent="0.25">
      <c r="B15" s="8" t="s">
        <v>2461</v>
      </c>
      <c r="C15" s="57" t="s">
        <v>2462</v>
      </c>
      <c r="D15" s="54" t="s">
        <v>2463</v>
      </c>
      <c r="E15" s="6" t="s">
        <v>1878</v>
      </c>
      <c r="F15" s="19">
        <v>14104</v>
      </c>
      <c r="G15" s="24">
        <v>267.88</v>
      </c>
      <c r="H15" s="24">
        <v>4.76</v>
      </c>
      <c r="I15" s="31"/>
      <c r="J15" s="31"/>
      <c r="K15" s="35"/>
    </row>
    <row r="16" spans="1:54" x14ac:dyDescent="0.25">
      <c r="B16" s="8" t="s">
        <v>2464</v>
      </c>
      <c r="C16" s="57" t="s">
        <v>2465</v>
      </c>
      <c r="D16" s="54" t="s">
        <v>2466</v>
      </c>
      <c r="E16" s="6" t="s">
        <v>121</v>
      </c>
      <c r="F16" s="19">
        <v>22500</v>
      </c>
      <c r="G16" s="24">
        <v>253.88</v>
      </c>
      <c r="H16" s="24">
        <v>4.51</v>
      </c>
      <c r="I16" s="31"/>
      <c r="J16" s="31"/>
      <c r="K16" s="35"/>
    </row>
    <row r="17" spans="2:11" x14ac:dyDescent="0.25">
      <c r="B17" s="8" t="s">
        <v>495</v>
      </c>
      <c r="C17" s="57" t="s">
        <v>496</v>
      </c>
      <c r="D17" s="54" t="s">
        <v>497</v>
      </c>
      <c r="E17" s="6" t="s">
        <v>291</v>
      </c>
      <c r="F17" s="19">
        <v>26500</v>
      </c>
      <c r="G17" s="24">
        <v>238.77</v>
      </c>
      <c r="H17" s="24">
        <v>4.25</v>
      </c>
      <c r="I17" s="31"/>
      <c r="J17" s="31"/>
      <c r="K17" s="35"/>
    </row>
    <row r="18" spans="2:11" x14ac:dyDescent="0.25">
      <c r="B18" s="8" t="s">
        <v>80</v>
      </c>
      <c r="C18" s="57" t="s">
        <v>81</v>
      </c>
      <c r="D18" s="54" t="s">
        <v>82</v>
      </c>
      <c r="E18" s="6" t="s">
        <v>60</v>
      </c>
      <c r="F18" s="19">
        <v>40000</v>
      </c>
      <c r="G18" s="24">
        <v>231.94</v>
      </c>
      <c r="H18" s="24">
        <v>4.12</v>
      </c>
      <c r="I18" s="31"/>
      <c r="J18" s="31"/>
      <c r="K18" s="35"/>
    </row>
    <row r="19" spans="2:11" x14ac:dyDescent="0.25">
      <c r="B19" s="8" t="s">
        <v>507</v>
      </c>
      <c r="C19" s="57" t="s">
        <v>508</v>
      </c>
      <c r="D19" s="54" t="s">
        <v>509</v>
      </c>
      <c r="E19" s="6" t="s">
        <v>268</v>
      </c>
      <c r="F19" s="19">
        <v>9673</v>
      </c>
      <c r="G19" s="24">
        <v>227.58</v>
      </c>
      <c r="H19" s="24">
        <v>4.05</v>
      </c>
      <c r="I19" s="31"/>
      <c r="J19" s="31"/>
      <c r="K19" s="35"/>
    </row>
    <row r="20" spans="2:11" x14ac:dyDescent="0.25">
      <c r="B20" s="8" t="s">
        <v>491</v>
      </c>
      <c r="C20" s="57" t="s">
        <v>492</v>
      </c>
      <c r="D20" s="54" t="s">
        <v>493</v>
      </c>
      <c r="E20" s="6" t="s">
        <v>494</v>
      </c>
      <c r="F20" s="19">
        <v>35500</v>
      </c>
      <c r="G20" s="24">
        <v>225.25</v>
      </c>
      <c r="H20" s="24">
        <v>4</v>
      </c>
      <c r="I20" s="31"/>
      <c r="J20" s="31"/>
      <c r="K20" s="35"/>
    </row>
    <row r="21" spans="2:11" x14ac:dyDescent="0.25">
      <c r="B21" s="8" t="s">
        <v>418</v>
      </c>
      <c r="C21" s="57" t="s">
        <v>419</v>
      </c>
      <c r="D21" s="54" t="s">
        <v>420</v>
      </c>
      <c r="E21" s="6" t="s">
        <v>86</v>
      </c>
      <c r="F21" s="19">
        <v>40000</v>
      </c>
      <c r="G21" s="24">
        <v>210.52</v>
      </c>
      <c r="H21" s="24">
        <v>3.74</v>
      </c>
      <c r="I21" s="31"/>
      <c r="J21" s="31"/>
      <c r="K21" s="35"/>
    </row>
    <row r="22" spans="2:11" x14ac:dyDescent="0.25">
      <c r="B22" s="8" t="s">
        <v>824</v>
      </c>
      <c r="C22" s="57" t="s">
        <v>825</v>
      </c>
      <c r="D22" s="54" t="s">
        <v>826</v>
      </c>
      <c r="E22" s="6" t="s">
        <v>223</v>
      </c>
      <c r="F22" s="19">
        <v>22500</v>
      </c>
      <c r="G22" s="24">
        <v>201.03</v>
      </c>
      <c r="H22" s="24">
        <v>3.57</v>
      </c>
      <c r="I22" s="31"/>
      <c r="J22" s="31"/>
      <c r="K22" s="35"/>
    </row>
    <row r="23" spans="2:11" x14ac:dyDescent="0.25">
      <c r="B23" s="8" t="s">
        <v>972</v>
      </c>
      <c r="C23" s="57" t="s">
        <v>973</v>
      </c>
      <c r="D23" s="54" t="s">
        <v>974</v>
      </c>
      <c r="E23" s="6" t="s">
        <v>291</v>
      </c>
      <c r="F23" s="19">
        <v>36500</v>
      </c>
      <c r="G23" s="24">
        <v>199.16</v>
      </c>
      <c r="H23" s="24">
        <v>3.54</v>
      </c>
      <c r="I23" s="31"/>
      <c r="J23" s="31"/>
      <c r="K23" s="35"/>
    </row>
    <row r="24" spans="2:11" x14ac:dyDescent="0.25">
      <c r="B24" s="8" t="s">
        <v>530</v>
      </c>
      <c r="C24" s="57" t="s">
        <v>531</v>
      </c>
      <c r="D24" s="54" t="s">
        <v>532</v>
      </c>
      <c r="E24" s="6" t="s">
        <v>161</v>
      </c>
      <c r="F24" s="19">
        <v>15250</v>
      </c>
      <c r="G24" s="24">
        <v>196.34</v>
      </c>
      <c r="H24" s="24">
        <v>3.49</v>
      </c>
      <c r="I24" s="31"/>
      <c r="J24" s="31"/>
      <c r="K24" s="35"/>
    </row>
    <row r="25" spans="2:11" x14ac:dyDescent="0.25">
      <c r="B25" s="8" t="s">
        <v>140</v>
      </c>
      <c r="C25" s="57" t="s">
        <v>141</v>
      </c>
      <c r="D25" s="54" t="s">
        <v>142</v>
      </c>
      <c r="E25" s="6" t="s">
        <v>143</v>
      </c>
      <c r="F25" s="19">
        <v>7750</v>
      </c>
      <c r="G25" s="24">
        <v>183.87</v>
      </c>
      <c r="H25" s="24">
        <v>3.27</v>
      </c>
      <c r="I25" s="31"/>
      <c r="J25" s="31"/>
      <c r="K25" s="35"/>
    </row>
    <row r="26" spans="2:11" x14ac:dyDescent="0.25">
      <c r="B26" s="8" t="s">
        <v>480</v>
      </c>
      <c r="C26" s="57" t="s">
        <v>481</v>
      </c>
      <c r="D26" s="54" t="s">
        <v>482</v>
      </c>
      <c r="E26" s="6" t="s">
        <v>161</v>
      </c>
      <c r="F26" s="19">
        <v>260000</v>
      </c>
      <c r="G26" s="24">
        <v>179.53</v>
      </c>
      <c r="H26" s="24">
        <v>3.19</v>
      </c>
      <c r="I26" s="31"/>
      <c r="J26" s="31"/>
      <c r="K26" s="35"/>
    </row>
    <row r="27" spans="2:11" x14ac:dyDescent="0.25">
      <c r="B27" s="8" t="s">
        <v>2056</v>
      </c>
      <c r="C27" s="57" t="s">
        <v>2057</v>
      </c>
      <c r="D27" s="54" t="s">
        <v>2058</v>
      </c>
      <c r="E27" s="6" t="s">
        <v>71</v>
      </c>
      <c r="F27" s="19">
        <v>30000</v>
      </c>
      <c r="G27" s="24">
        <v>175.43</v>
      </c>
      <c r="H27" s="24">
        <v>3.12</v>
      </c>
      <c r="I27" s="31"/>
      <c r="J27" s="31"/>
      <c r="K27" s="35"/>
    </row>
    <row r="28" spans="2:11" x14ac:dyDescent="0.25">
      <c r="B28" s="8" t="s">
        <v>882</v>
      </c>
      <c r="C28" s="57" t="s">
        <v>883</v>
      </c>
      <c r="D28" s="54" t="s">
        <v>884</v>
      </c>
      <c r="E28" s="6" t="s">
        <v>128</v>
      </c>
      <c r="F28" s="19">
        <v>26500</v>
      </c>
      <c r="G28" s="24">
        <v>174.53</v>
      </c>
      <c r="H28" s="24">
        <v>3.1</v>
      </c>
      <c r="I28" s="31"/>
      <c r="J28" s="31"/>
      <c r="K28" s="35"/>
    </row>
    <row r="29" spans="2:11" x14ac:dyDescent="0.25">
      <c r="B29" s="8" t="s">
        <v>1797</v>
      </c>
      <c r="C29" s="57" t="s">
        <v>1798</v>
      </c>
      <c r="D29" s="54" t="s">
        <v>1799</v>
      </c>
      <c r="E29" s="6" t="s">
        <v>455</v>
      </c>
      <c r="F29" s="19">
        <v>69322</v>
      </c>
      <c r="G29" s="24">
        <v>172.65</v>
      </c>
      <c r="H29" s="24">
        <v>3.07</v>
      </c>
      <c r="I29" s="31"/>
      <c r="J29" s="31"/>
      <c r="K29" s="35"/>
    </row>
    <row r="30" spans="2:11" x14ac:dyDescent="0.25">
      <c r="B30" s="8" t="s">
        <v>166</v>
      </c>
      <c r="C30" s="57" t="s">
        <v>167</v>
      </c>
      <c r="D30" s="54" t="s">
        <v>168</v>
      </c>
      <c r="E30" s="6" t="s">
        <v>53</v>
      </c>
      <c r="F30" s="19">
        <v>15250</v>
      </c>
      <c r="G30" s="24">
        <v>170.12</v>
      </c>
      <c r="H30" s="24">
        <v>3.02</v>
      </c>
      <c r="I30" s="31"/>
      <c r="J30" s="31"/>
      <c r="K30" s="35"/>
    </row>
    <row r="31" spans="2:11" x14ac:dyDescent="0.25">
      <c r="B31" s="8" t="s">
        <v>1794</v>
      </c>
      <c r="C31" s="57" t="s">
        <v>1795</v>
      </c>
      <c r="D31" s="54" t="s">
        <v>1796</v>
      </c>
      <c r="E31" s="6" t="s">
        <v>96</v>
      </c>
      <c r="F31" s="19">
        <v>5753</v>
      </c>
      <c r="G31" s="24">
        <v>158.93</v>
      </c>
      <c r="H31" s="24">
        <v>2.83</v>
      </c>
      <c r="I31" s="31"/>
      <c r="J31" s="31"/>
      <c r="K31" s="35"/>
    </row>
    <row r="32" spans="2:11" x14ac:dyDescent="0.25">
      <c r="B32" s="8" t="s">
        <v>501</v>
      </c>
      <c r="C32" s="57" t="s">
        <v>502</v>
      </c>
      <c r="D32" s="54" t="s">
        <v>503</v>
      </c>
      <c r="E32" s="6" t="s">
        <v>96</v>
      </c>
      <c r="F32" s="19">
        <v>250</v>
      </c>
      <c r="G32" s="24">
        <v>9.66</v>
      </c>
      <c r="H32" s="24">
        <v>0.17</v>
      </c>
      <c r="I32" s="31"/>
      <c r="J32" s="31"/>
      <c r="K32" s="35"/>
    </row>
    <row r="33" spans="2:11" x14ac:dyDescent="0.25">
      <c r="B33" s="8" t="s">
        <v>1496</v>
      </c>
      <c r="C33" s="57" t="s">
        <v>217</v>
      </c>
      <c r="D33" s="54" t="s">
        <v>1497</v>
      </c>
      <c r="E33" s="6" t="s">
        <v>219</v>
      </c>
      <c r="F33" s="19">
        <v>1750</v>
      </c>
      <c r="G33" s="24">
        <v>7.97</v>
      </c>
      <c r="H33" s="24">
        <v>0.14000000000000001</v>
      </c>
      <c r="I33" s="31"/>
      <c r="J33" s="31"/>
      <c r="K33" s="35" t="s">
        <v>1498</v>
      </c>
    </row>
    <row r="34" spans="2:11" x14ac:dyDescent="0.25">
      <c r="B34" s="8" t="s">
        <v>876</v>
      </c>
      <c r="C34" s="57" t="s">
        <v>877</v>
      </c>
      <c r="D34" s="54" t="s">
        <v>878</v>
      </c>
      <c r="E34" s="6" t="s">
        <v>71</v>
      </c>
      <c r="F34" s="19">
        <v>500</v>
      </c>
      <c r="G34" s="24">
        <v>2.69</v>
      </c>
      <c r="H34" s="24">
        <v>0.05</v>
      </c>
      <c r="I34" s="31"/>
      <c r="J34" s="31"/>
      <c r="K34" s="35"/>
    </row>
    <row r="35" spans="2:11" x14ac:dyDescent="0.25">
      <c r="C35" s="58" t="s">
        <v>39</v>
      </c>
      <c r="D35" s="54"/>
      <c r="E35" s="6"/>
      <c r="F35" s="19"/>
      <c r="G35" s="25">
        <v>5429.52</v>
      </c>
      <c r="H35" s="25">
        <v>96.51</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187.55</v>
      </c>
      <c r="H75" s="24">
        <v>3.33</v>
      </c>
      <c r="I75" s="31"/>
      <c r="J75" s="31"/>
      <c r="K75" s="35"/>
    </row>
    <row r="76" spans="1:54" x14ac:dyDescent="0.25">
      <c r="C76" s="58" t="s">
        <v>39</v>
      </c>
      <c r="D76" s="54"/>
      <c r="E76" s="6"/>
      <c r="F76" s="19"/>
      <c r="G76" s="25">
        <v>187.55</v>
      </c>
      <c r="H76" s="25">
        <v>3.33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4815</v>
      </c>
      <c r="D79" s="54"/>
      <c r="E79" s="6"/>
      <c r="F79" s="19"/>
      <c r="G79" s="24" t="s">
        <v>2</v>
      </c>
      <c r="H79" s="24" t="s">
        <v>2</v>
      </c>
      <c r="I79" s="31"/>
      <c r="J79" s="31"/>
      <c r="K79" s="35"/>
      <c r="L79" s="3"/>
      <c r="AI79" s="3"/>
      <c r="AV79" s="3"/>
      <c r="AX79" s="3"/>
      <c r="BB79" s="3"/>
    </row>
    <row r="80" spans="1:54" x14ac:dyDescent="0.25">
      <c r="B80" s="8"/>
      <c r="C80" s="57" t="s">
        <v>40</v>
      </c>
      <c r="D80" s="54"/>
      <c r="E80" s="6"/>
      <c r="F80" s="19"/>
      <c r="G80" s="24">
        <v>7.44</v>
      </c>
      <c r="H80" s="24">
        <v>0.16</v>
      </c>
      <c r="I80" s="31"/>
      <c r="J80" s="31"/>
      <c r="K80" s="35"/>
    </row>
    <row r="81" spans="3:11" x14ac:dyDescent="0.25">
      <c r="C81" s="58" t="s">
        <v>39</v>
      </c>
      <c r="D81" s="54"/>
      <c r="E81" s="6"/>
      <c r="F81" s="19"/>
      <c r="G81" s="25">
        <v>7.44</v>
      </c>
      <c r="H81" s="25">
        <v>0.16</v>
      </c>
      <c r="I81" s="31"/>
      <c r="J81" s="31"/>
      <c r="K81" s="35"/>
    </row>
    <row r="82" spans="3:11" x14ac:dyDescent="0.25">
      <c r="C82" s="57"/>
      <c r="D82" s="54"/>
      <c r="E82" s="6"/>
      <c r="F82" s="19"/>
      <c r="G82" s="24"/>
      <c r="H82" s="24"/>
      <c r="I82" s="31"/>
      <c r="J82" s="31"/>
      <c r="K82" s="35"/>
    </row>
    <row r="83" spans="3:11" x14ac:dyDescent="0.25">
      <c r="C83" s="60" t="s">
        <v>41</v>
      </c>
      <c r="D83" s="55"/>
      <c r="E83" s="5"/>
      <c r="F83" s="20"/>
      <c r="G83" s="26">
        <v>5624.51</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4881</v>
      </c>
      <c r="E93" s="82" t="s">
        <v>4882</v>
      </c>
      <c r="F93" s="83"/>
    </row>
    <row r="94" spans="3:11" x14ac:dyDescent="0.25">
      <c r="E94" s="2" t="s">
        <v>4885</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8"/>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486</v>
      </c>
      <c r="J2" s="38" t="s">
        <v>4626</v>
      </c>
    </row>
    <row r="3" spans="1:54" ht="16.5" x14ac:dyDescent="0.3">
      <c r="C3" s="1" t="s">
        <v>26</v>
      </c>
      <c r="D3" s="21" t="s">
        <v>487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590000</v>
      </c>
      <c r="G10" s="24">
        <v>55269.43</v>
      </c>
      <c r="H10" s="24">
        <v>9.65</v>
      </c>
      <c r="I10" s="31"/>
      <c r="J10" s="31"/>
      <c r="K10" s="35"/>
    </row>
    <row r="11" spans="1:54" x14ac:dyDescent="0.25">
      <c r="B11" s="8" t="s">
        <v>488</v>
      </c>
      <c r="C11" s="57" t="s">
        <v>489</v>
      </c>
      <c r="D11" s="54" t="s">
        <v>490</v>
      </c>
      <c r="E11" s="6" t="s">
        <v>239</v>
      </c>
      <c r="F11" s="19">
        <v>300000</v>
      </c>
      <c r="G11" s="24">
        <v>40590.9</v>
      </c>
      <c r="H11" s="24">
        <v>7.08</v>
      </c>
      <c r="I11" s="31"/>
      <c r="J11" s="31"/>
      <c r="K11" s="35"/>
    </row>
    <row r="12" spans="1:54" x14ac:dyDescent="0.25">
      <c r="B12" s="8" t="s">
        <v>125</v>
      </c>
      <c r="C12" s="57" t="s">
        <v>126</v>
      </c>
      <c r="D12" s="54" t="s">
        <v>127</v>
      </c>
      <c r="E12" s="6" t="s">
        <v>128</v>
      </c>
      <c r="F12" s="19">
        <v>1000000</v>
      </c>
      <c r="G12" s="24">
        <v>34436</v>
      </c>
      <c r="H12" s="24">
        <v>6.01</v>
      </c>
      <c r="I12" s="31"/>
      <c r="J12" s="31"/>
      <c r="K12" s="35"/>
    </row>
    <row r="13" spans="1:54" x14ac:dyDescent="0.25">
      <c r="B13" s="8" t="s">
        <v>169</v>
      </c>
      <c r="C13" s="57" t="s">
        <v>170</v>
      </c>
      <c r="D13" s="54" t="s">
        <v>171</v>
      </c>
      <c r="E13" s="6" t="s">
        <v>172</v>
      </c>
      <c r="F13" s="19">
        <v>1100000</v>
      </c>
      <c r="G13" s="24">
        <v>29343.05</v>
      </c>
      <c r="H13" s="24">
        <v>5.12</v>
      </c>
      <c r="I13" s="31"/>
      <c r="J13" s="31"/>
      <c r="K13" s="35"/>
    </row>
    <row r="14" spans="1:54" x14ac:dyDescent="0.25">
      <c r="B14" s="8" t="s">
        <v>100</v>
      </c>
      <c r="C14" s="57" t="s">
        <v>101</v>
      </c>
      <c r="D14" s="54" t="s">
        <v>102</v>
      </c>
      <c r="E14" s="6" t="s">
        <v>103</v>
      </c>
      <c r="F14" s="19">
        <v>73000</v>
      </c>
      <c r="G14" s="24">
        <v>28306.22</v>
      </c>
      <c r="H14" s="24">
        <v>4.9400000000000004</v>
      </c>
      <c r="I14" s="31"/>
      <c r="J14" s="31"/>
      <c r="K14" s="35"/>
    </row>
    <row r="15" spans="1:54" x14ac:dyDescent="0.25">
      <c r="B15" s="8" t="s">
        <v>477</v>
      </c>
      <c r="C15" s="57" t="s">
        <v>478</v>
      </c>
      <c r="D15" s="54" t="s">
        <v>479</v>
      </c>
      <c r="E15" s="6" t="s">
        <v>96</v>
      </c>
      <c r="F15" s="19">
        <v>1300000</v>
      </c>
      <c r="G15" s="24">
        <v>27131.65</v>
      </c>
      <c r="H15" s="24">
        <v>4.7300000000000004</v>
      </c>
      <c r="I15" s="31"/>
      <c r="J15" s="31"/>
      <c r="K15" s="35"/>
    </row>
    <row r="16" spans="1:54" x14ac:dyDescent="0.25">
      <c r="B16" s="8" t="s">
        <v>491</v>
      </c>
      <c r="C16" s="57" t="s">
        <v>492</v>
      </c>
      <c r="D16" s="54" t="s">
        <v>493</v>
      </c>
      <c r="E16" s="6" t="s">
        <v>494</v>
      </c>
      <c r="F16" s="19">
        <v>4000000</v>
      </c>
      <c r="G16" s="24">
        <v>25380</v>
      </c>
      <c r="H16" s="24">
        <v>4.43</v>
      </c>
      <c r="I16" s="31"/>
      <c r="J16" s="31"/>
      <c r="K16" s="35"/>
    </row>
    <row r="17" spans="2:11" x14ac:dyDescent="0.25">
      <c r="B17" s="8" t="s">
        <v>495</v>
      </c>
      <c r="C17" s="57" t="s">
        <v>496</v>
      </c>
      <c r="D17" s="54" t="s">
        <v>497</v>
      </c>
      <c r="E17" s="6" t="s">
        <v>291</v>
      </c>
      <c r="F17" s="19">
        <v>2700000</v>
      </c>
      <c r="G17" s="24">
        <v>24327</v>
      </c>
      <c r="H17" s="24">
        <v>4.25</v>
      </c>
      <c r="I17" s="31"/>
      <c r="J17" s="31"/>
      <c r="K17" s="35"/>
    </row>
    <row r="18" spans="2:11" x14ac:dyDescent="0.25">
      <c r="B18" s="8" t="s">
        <v>498</v>
      </c>
      <c r="C18" s="57" t="s">
        <v>499</v>
      </c>
      <c r="D18" s="54" t="s">
        <v>500</v>
      </c>
      <c r="E18" s="6" t="s">
        <v>96</v>
      </c>
      <c r="F18" s="19">
        <v>500000</v>
      </c>
      <c r="G18" s="24">
        <v>22067.5</v>
      </c>
      <c r="H18" s="24">
        <v>3.85</v>
      </c>
      <c r="I18" s="31"/>
      <c r="J18" s="31"/>
      <c r="K18" s="35"/>
    </row>
    <row r="19" spans="2:11" x14ac:dyDescent="0.25">
      <c r="B19" s="8" t="s">
        <v>230</v>
      </c>
      <c r="C19" s="57" t="s">
        <v>231</v>
      </c>
      <c r="D19" s="54" t="s">
        <v>232</v>
      </c>
      <c r="E19" s="6" t="s">
        <v>128</v>
      </c>
      <c r="F19" s="19">
        <v>100000</v>
      </c>
      <c r="G19" s="24">
        <v>21737.9</v>
      </c>
      <c r="H19" s="24">
        <v>3.79</v>
      </c>
      <c r="I19" s="31"/>
      <c r="J19" s="31"/>
      <c r="K19" s="35"/>
    </row>
    <row r="20" spans="2:11" x14ac:dyDescent="0.25">
      <c r="B20" s="8" t="s">
        <v>177</v>
      </c>
      <c r="C20" s="57" t="s">
        <v>178</v>
      </c>
      <c r="D20" s="54" t="s">
        <v>179</v>
      </c>
      <c r="E20" s="6" t="s">
        <v>121</v>
      </c>
      <c r="F20" s="19">
        <v>700000</v>
      </c>
      <c r="G20" s="24">
        <v>20768.650000000001</v>
      </c>
      <c r="H20" s="24">
        <v>3.62</v>
      </c>
      <c r="I20" s="31"/>
      <c r="J20" s="31"/>
      <c r="K20" s="35"/>
    </row>
    <row r="21" spans="2:11" x14ac:dyDescent="0.25">
      <c r="B21" s="8" t="s">
        <v>317</v>
      </c>
      <c r="C21" s="57" t="s">
        <v>318</v>
      </c>
      <c r="D21" s="54" t="s">
        <v>319</v>
      </c>
      <c r="E21" s="6" t="s">
        <v>320</v>
      </c>
      <c r="F21" s="19">
        <v>1400000</v>
      </c>
      <c r="G21" s="24">
        <v>20365.8</v>
      </c>
      <c r="H21" s="24">
        <v>3.55</v>
      </c>
      <c r="I21" s="31"/>
      <c r="J21" s="31"/>
      <c r="K21" s="35"/>
    </row>
    <row r="22" spans="2:11" x14ac:dyDescent="0.25">
      <c r="B22" s="8" t="s">
        <v>137</v>
      </c>
      <c r="C22" s="57" t="s">
        <v>138</v>
      </c>
      <c r="D22" s="54" t="s">
        <v>139</v>
      </c>
      <c r="E22" s="6" t="s">
        <v>96</v>
      </c>
      <c r="F22" s="19">
        <v>550000</v>
      </c>
      <c r="G22" s="24">
        <v>18177.23</v>
      </c>
      <c r="H22" s="24">
        <v>3.17</v>
      </c>
      <c r="I22" s="31"/>
      <c r="J22" s="31"/>
      <c r="K22" s="35"/>
    </row>
    <row r="23" spans="2:11" x14ac:dyDescent="0.25">
      <c r="B23" s="8" t="s">
        <v>240</v>
      </c>
      <c r="C23" s="57" t="s">
        <v>241</v>
      </c>
      <c r="D23" s="54" t="s">
        <v>242</v>
      </c>
      <c r="E23" s="6" t="s">
        <v>121</v>
      </c>
      <c r="F23" s="19">
        <v>140000</v>
      </c>
      <c r="G23" s="24">
        <v>14912.73</v>
      </c>
      <c r="H23" s="24">
        <v>2.6</v>
      </c>
      <c r="I23" s="31"/>
      <c r="J23" s="31"/>
      <c r="K23" s="35"/>
    </row>
    <row r="24" spans="2:11" x14ac:dyDescent="0.25">
      <c r="B24" s="8" t="s">
        <v>54</v>
      </c>
      <c r="C24" s="57" t="s">
        <v>55</v>
      </c>
      <c r="D24" s="54" t="s">
        <v>56</v>
      </c>
      <c r="E24" s="6" t="s">
        <v>53</v>
      </c>
      <c r="F24" s="19">
        <v>1000000</v>
      </c>
      <c r="G24" s="24">
        <v>13183</v>
      </c>
      <c r="H24" s="24">
        <v>2.2999999999999998</v>
      </c>
      <c r="I24" s="31"/>
      <c r="J24" s="31"/>
      <c r="K24" s="35"/>
    </row>
    <row r="25" spans="2:11" x14ac:dyDescent="0.25">
      <c r="B25" s="8" t="s">
        <v>501</v>
      </c>
      <c r="C25" s="57" t="s">
        <v>502</v>
      </c>
      <c r="D25" s="54" t="s">
        <v>503</v>
      </c>
      <c r="E25" s="6" t="s">
        <v>96</v>
      </c>
      <c r="F25" s="19">
        <v>250000</v>
      </c>
      <c r="G25" s="24">
        <v>9661</v>
      </c>
      <c r="H25" s="24">
        <v>1.69</v>
      </c>
      <c r="I25" s="31"/>
      <c r="J25" s="31"/>
      <c r="K25" s="35"/>
    </row>
    <row r="26" spans="2:11" x14ac:dyDescent="0.25">
      <c r="B26" s="8" t="s">
        <v>504</v>
      </c>
      <c r="C26" s="57" t="s">
        <v>505</v>
      </c>
      <c r="D26" s="54" t="s">
        <v>506</v>
      </c>
      <c r="E26" s="6" t="s">
        <v>103</v>
      </c>
      <c r="F26" s="19">
        <v>275902</v>
      </c>
      <c r="G26" s="24">
        <v>8364.93</v>
      </c>
      <c r="H26" s="24">
        <v>1.46</v>
      </c>
      <c r="I26" s="31"/>
      <c r="J26" s="31"/>
      <c r="K26" s="35"/>
    </row>
    <row r="27" spans="2:11" x14ac:dyDescent="0.25">
      <c r="B27" s="8" t="s">
        <v>224</v>
      </c>
      <c r="C27" s="57" t="s">
        <v>225</v>
      </c>
      <c r="D27" s="54" t="s">
        <v>226</v>
      </c>
      <c r="E27" s="6" t="s">
        <v>128</v>
      </c>
      <c r="F27" s="19">
        <v>700000</v>
      </c>
      <c r="G27" s="24">
        <v>6827.45</v>
      </c>
      <c r="H27" s="24">
        <v>1.19</v>
      </c>
      <c r="I27" s="31"/>
      <c r="J27" s="31"/>
      <c r="K27" s="35"/>
    </row>
    <row r="28" spans="2:11" x14ac:dyDescent="0.25">
      <c r="B28" s="8" t="s">
        <v>507</v>
      </c>
      <c r="C28" s="57" t="s">
        <v>508</v>
      </c>
      <c r="D28" s="54" t="s">
        <v>509</v>
      </c>
      <c r="E28" s="6" t="s">
        <v>268</v>
      </c>
      <c r="F28" s="19">
        <v>277000</v>
      </c>
      <c r="G28" s="24">
        <v>6517.12</v>
      </c>
      <c r="H28" s="24">
        <v>1.1399999999999999</v>
      </c>
      <c r="I28" s="31"/>
      <c r="J28" s="31"/>
      <c r="K28" s="35"/>
    </row>
    <row r="29" spans="2:11" x14ac:dyDescent="0.25">
      <c r="B29" s="8" t="s">
        <v>510</v>
      </c>
      <c r="C29" s="57" t="s">
        <v>511</v>
      </c>
      <c r="D29" s="54" t="s">
        <v>512</v>
      </c>
      <c r="E29" s="6" t="s">
        <v>110</v>
      </c>
      <c r="F29" s="19">
        <v>29000</v>
      </c>
      <c r="G29" s="24">
        <v>6285.2</v>
      </c>
      <c r="H29" s="24">
        <v>1.1000000000000001</v>
      </c>
      <c r="I29" s="31"/>
      <c r="J29" s="31"/>
      <c r="K29" s="35"/>
    </row>
    <row r="30" spans="2:11" x14ac:dyDescent="0.25">
      <c r="B30" s="8" t="s">
        <v>333</v>
      </c>
      <c r="C30" s="57" t="s">
        <v>334</v>
      </c>
      <c r="D30" s="54" t="s">
        <v>335</v>
      </c>
      <c r="E30" s="6" t="s">
        <v>128</v>
      </c>
      <c r="F30" s="19">
        <v>500000</v>
      </c>
      <c r="G30" s="24">
        <v>4620.25</v>
      </c>
      <c r="H30" s="24">
        <v>0.81</v>
      </c>
      <c r="I30" s="31"/>
      <c r="J30" s="31"/>
      <c r="K30" s="35"/>
    </row>
    <row r="31" spans="2:11" x14ac:dyDescent="0.25">
      <c r="C31" s="58" t="s">
        <v>39</v>
      </c>
      <c r="D31" s="54"/>
      <c r="E31" s="6"/>
      <c r="F31" s="19"/>
      <c r="G31" s="25">
        <v>438273.01</v>
      </c>
      <c r="H31" s="25">
        <v>76.48</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513</v>
      </c>
      <c r="C36" s="57" t="s">
        <v>514</v>
      </c>
      <c r="D36" s="54" t="s">
        <v>515</v>
      </c>
      <c r="E36" s="6" t="s">
        <v>53</v>
      </c>
      <c r="F36" s="19">
        <v>440000</v>
      </c>
      <c r="G36" s="24">
        <v>44988.69</v>
      </c>
      <c r="H36" s="24">
        <v>7.85</v>
      </c>
      <c r="I36" s="31"/>
      <c r="J36" s="31"/>
      <c r="K36" s="35"/>
    </row>
    <row r="37" spans="2:11" x14ac:dyDescent="0.25">
      <c r="B37" s="8" t="s">
        <v>187</v>
      </c>
      <c r="C37" s="57" t="s">
        <v>188</v>
      </c>
      <c r="D37" s="54" t="s">
        <v>189</v>
      </c>
      <c r="E37" s="6" t="s">
        <v>53</v>
      </c>
      <c r="F37" s="19">
        <v>77000</v>
      </c>
      <c r="G37" s="24">
        <v>21085.33</v>
      </c>
      <c r="H37" s="24">
        <v>3.68</v>
      </c>
      <c r="I37" s="31"/>
      <c r="J37" s="31"/>
      <c r="K37" s="35"/>
    </row>
    <row r="38" spans="2:11" x14ac:dyDescent="0.25">
      <c r="C38" s="58" t="s">
        <v>39</v>
      </c>
      <c r="D38" s="54"/>
      <c r="E38" s="6"/>
      <c r="F38" s="19"/>
      <c r="G38" s="25">
        <v>66074.02</v>
      </c>
      <c r="H38" s="25">
        <v>11.53</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59507.39</v>
      </c>
      <c r="H74" s="24">
        <v>10.38</v>
      </c>
      <c r="I74" s="31"/>
      <c r="J74" s="31"/>
      <c r="K74" s="35"/>
    </row>
    <row r="75" spans="1:54" x14ac:dyDescent="0.25">
      <c r="C75" s="58" t="s">
        <v>39</v>
      </c>
      <c r="D75" s="54"/>
      <c r="E75" s="6"/>
      <c r="F75" s="19"/>
      <c r="G75" s="25">
        <v>59507.39</v>
      </c>
      <c r="H75" s="25">
        <v>10.38</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4815</v>
      </c>
      <c r="D78" s="54"/>
      <c r="E78" s="6"/>
      <c r="F78" s="19"/>
      <c r="G78" s="24">
        <v>10000</v>
      </c>
      <c r="H78" s="24">
        <v>1.75</v>
      </c>
      <c r="I78" s="31"/>
      <c r="J78" s="31"/>
      <c r="K78" s="35"/>
      <c r="L78" s="3"/>
      <c r="AI78" s="3"/>
      <c r="AV78" s="3"/>
      <c r="AX78" s="3"/>
      <c r="BB78" s="3"/>
    </row>
    <row r="79" spans="1:54" x14ac:dyDescent="0.25">
      <c r="B79" s="8"/>
      <c r="C79" s="57" t="s">
        <v>40</v>
      </c>
      <c r="D79" s="54"/>
      <c r="E79" s="6"/>
      <c r="F79" s="19"/>
      <c r="G79" s="24">
        <v>-819.3700000000008</v>
      </c>
      <c r="H79" s="24">
        <v>-0.1399999999999999</v>
      </c>
      <c r="I79" s="31"/>
      <c r="J79" s="31"/>
      <c r="K79" s="35"/>
    </row>
    <row r="80" spans="1:54" x14ac:dyDescent="0.25">
      <c r="C80" s="58" t="s">
        <v>39</v>
      </c>
      <c r="D80" s="54"/>
      <c r="E80" s="6"/>
      <c r="F80" s="19"/>
      <c r="G80" s="25">
        <v>9180.6299999999992</v>
      </c>
      <c r="H80" s="25">
        <v>1.61</v>
      </c>
      <c r="I80" s="31"/>
      <c r="J80" s="31"/>
      <c r="K80" s="35"/>
    </row>
    <row r="81" spans="2:11" x14ac:dyDescent="0.25">
      <c r="C81" s="57"/>
      <c r="D81" s="54"/>
      <c r="E81" s="6"/>
      <c r="F81" s="19"/>
      <c r="G81" s="24"/>
      <c r="H81" s="24"/>
      <c r="I81" s="31"/>
      <c r="J81" s="31"/>
      <c r="K81" s="35"/>
    </row>
    <row r="82" spans="2:11" x14ac:dyDescent="0.25">
      <c r="C82" s="60" t="s">
        <v>41</v>
      </c>
      <c r="D82" s="55"/>
      <c r="E82" s="5"/>
      <c r="F82" s="20"/>
      <c r="G82" s="26">
        <v>573035.05000000005</v>
      </c>
      <c r="H82" s="26">
        <v>100</v>
      </c>
      <c r="I82" s="32"/>
      <c r="J82" s="32"/>
      <c r="K82" s="36"/>
    </row>
    <row r="84" spans="2:11" s="50" customFormat="1" ht="15.75" x14ac:dyDescent="0.3">
      <c r="C84" s="50" t="s">
        <v>4638</v>
      </c>
      <c r="F84" s="51"/>
      <c r="G84" s="51"/>
      <c r="H84" s="51"/>
    </row>
    <row r="85" spans="2:11" s="42" customFormat="1" ht="27" x14ac:dyDescent="0.25">
      <c r="B85" s="43"/>
      <c r="C85" s="43" t="s">
        <v>4633</v>
      </c>
      <c r="D85" s="43" t="s">
        <v>4634</v>
      </c>
      <c r="E85" s="43" t="s">
        <v>4635</v>
      </c>
      <c r="F85" s="44" t="s">
        <v>31</v>
      </c>
      <c r="G85" s="45" t="s">
        <v>4636</v>
      </c>
      <c r="H85" s="44" t="s">
        <v>33</v>
      </c>
      <c r="I85" s="43" t="s">
        <v>36</v>
      </c>
    </row>
    <row r="86" spans="2:11" s="42" customFormat="1" ht="13.5" x14ac:dyDescent="0.25">
      <c r="B86" s="43"/>
      <c r="C86" s="43" t="s">
        <v>4641</v>
      </c>
      <c r="D86" s="43"/>
      <c r="E86" s="43"/>
      <c r="F86" s="44"/>
      <c r="G86" s="45"/>
      <c r="H86" s="44"/>
      <c r="I86" s="43"/>
    </row>
    <row r="87" spans="2:11" s="2" customFormat="1" ht="13.5" x14ac:dyDescent="0.25">
      <c r="B87" s="46">
        <v>2300085</v>
      </c>
      <c r="C87" s="46" t="s">
        <v>4639</v>
      </c>
      <c r="D87" s="46" t="s">
        <v>4640</v>
      </c>
      <c r="E87" s="46" t="s">
        <v>12</v>
      </c>
      <c r="F87" s="47">
        <v>130000</v>
      </c>
      <c r="G87" s="47">
        <v>24218.415000000001</v>
      </c>
      <c r="H87" s="47">
        <v>4.2300000000000004</v>
      </c>
      <c r="I87" s="46"/>
    </row>
    <row r="88" spans="2:11" s="1" customFormat="1" ht="13.5" x14ac:dyDescent="0.25">
      <c r="B88" s="48"/>
      <c r="C88" s="48" t="s">
        <v>4637</v>
      </c>
      <c r="D88" s="48"/>
      <c r="E88" s="48"/>
      <c r="F88" s="49"/>
      <c r="G88" s="49">
        <v>24218.415000000001</v>
      </c>
      <c r="H88" s="49">
        <v>4.2300000000000004</v>
      </c>
      <c r="I88" s="48"/>
    </row>
    <row r="90" spans="2:11" x14ac:dyDescent="0.25">
      <c r="C90" s="1" t="s">
        <v>42</v>
      </c>
    </row>
    <row r="91" spans="2:11" x14ac:dyDescent="0.25">
      <c r="C91" s="37" t="s">
        <v>43</v>
      </c>
      <c r="D91" s="37"/>
      <c r="E91" s="37"/>
      <c r="F91" s="37"/>
      <c r="G91" s="37"/>
      <c r="H91" s="37"/>
      <c r="I91" s="37"/>
      <c r="J91" s="37"/>
      <c r="K91" s="37"/>
    </row>
    <row r="92" spans="2:11" x14ac:dyDescent="0.25">
      <c r="C92" s="2" t="s">
        <v>44</v>
      </c>
    </row>
    <row r="93" spans="2:11" x14ac:dyDescent="0.25">
      <c r="C93" s="2" t="s">
        <v>45</v>
      </c>
    </row>
    <row r="94" spans="2:11" x14ac:dyDescent="0.25">
      <c r="C94" s="2" t="s">
        <v>46</v>
      </c>
    </row>
    <row r="95" spans="2:11" x14ac:dyDescent="0.25">
      <c r="C95" s="2" t="s">
        <v>47</v>
      </c>
    </row>
    <row r="97" spans="3:6" x14ac:dyDescent="0.25">
      <c r="C97" s="82" t="s">
        <v>4881</v>
      </c>
      <c r="E97" s="82" t="s">
        <v>4882</v>
      </c>
      <c r="F97" s="83"/>
    </row>
    <row r="98" spans="3:6" x14ac:dyDescent="0.25">
      <c r="E98" s="2" t="s">
        <v>4886</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70"/>
  <sheetViews>
    <sheetView showGridLines="0" zoomScale="90" zoomScaleNormal="90" workbookViewId="0">
      <pane ySplit="6" topLeftCell="A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2540</v>
      </c>
      <c r="J2" s="38" t="s">
        <v>4626</v>
      </c>
    </row>
    <row r="3" spans="1:54" ht="16.5" x14ac:dyDescent="0.3">
      <c r="C3" s="1" t="s">
        <v>26</v>
      </c>
      <c r="D3" s="21" t="s">
        <v>2541</v>
      </c>
      <c r="F3" s="76" t="s">
        <v>4848</v>
      </c>
      <c r="G3" s="13" t="s">
        <v>4541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624</v>
      </c>
      <c r="C24" s="57" t="s">
        <v>625</v>
      </c>
      <c r="D24" s="54" t="s">
        <v>626</v>
      </c>
      <c r="E24" s="6" t="s">
        <v>620</v>
      </c>
      <c r="F24" s="19">
        <v>259927000</v>
      </c>
      <c r="G24" s="24">
        <v>264783.21999999997</v>
      </c>
      <c r="H24" s="24">
        <v>97.78</v>
      </c>
      <c r="I24" s="31">
        <v>7.1106094000000004</v>
      </c>
      <c r="J24" s="31"/>
      <c r="K24" s="35"/>
    </row>
    <row r="25" spans="1:11" x14ac:dyDescent="0.25">
      <c r="C25" s="58" t="s">
        <v>39</v>
      </c>
      <c r="D25" s="54"/>
      <c r="E25" s="6"/>
      <c r="F25" s="19"/>
      <c r="G25" s="25">
        <v>264783.21999999997</v>
      </c>
      <c r="H25" s="25">
        <v>97.78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3.28</v>
      </c>
      <c r="H51" s="24" t="s">
        <v>4816</v>
      </c>
      <c r="I51" s="31"/>
      <c r="J51" s="31"/>
      <c r="K51" s="35"/>
    </row>
    <row r="52" spans="1:54" x14ac:dyDescent="0.25">
      <c r="C52" s="58" t="s">
        <v>39</v>
      </c>
      <c r="D52" s="54"/>
      <c r="E52" s="6"/>
      <c r="F52" s="19"/>
      <c r="G52" s="25">
        <v>3.28</v>
      </c>
      <c r="H52" s="25" t="s">
        <v>4816</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6003.82</v>
      </c>
      <c r="H56" s="24">
        <v>2.2200000000000002</v>
      </c>
      <c r="I56" s="31"/>
      <c r="J56" s="31"/>
      <c r="K56" s="35"/>
    </row>
    <row r="57" spans="1:54" x14ac:dyDescent="0.25">
      <c r="C57" s="58" t="s">
        <v>39</v>
      </c>
      <c r="D57" s="54"/>
      <c r="E57" s="6"/>
      <c r="F57" s="19"/>
      <c r="G57" s="25">
        <v>6003.82</v>
      </c>
      <c r="H57" s="25">
        <v>2.2200000000000002</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270790.32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4902</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2542</v>
      </c>
      <c r="J2" s="38" t="s">
        <v>4626</v>
      </c>
    </row>
    <row r="3" spans="1:54" ht="16.5" x14ac:dyDescent="0.3">
      <c r="C3" s="1" t="s">
        <v>26</v>
      </c>
      <c r="D3" s="21" t="s">
        <v>2543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150000</v>
      </c>
      <c r="G10" s="24">
        <v>1423.73</v>
      </c>
      <c r="H10" s="24">
        <v>8.25</v>
      </c>
      <c r="I10" s="31"/>
      <c r="J10" s="31"/>
      <c r="K10" s="35"/>
    </row>
    <row r="11" spans="1:54" x14ac:dyDescent="0.25">
      <c r="B11" s="8" t="s">
        <v>80</v>
      </c>
      <c r="C11" s="57" t="s">
        <v>81</v>
      </c>
      <c r="D11" s="54" t="s">
        <v>82</v>
      </c>
      <c r="E11" s="6" t="s">
        <v>60</v>
      </c>
      <c r="F11" s="19">
        <v>210000</v>
      </c>
      <c r="G11" s="24">
        <v>1217.69</v>
      </c>
      <c r="H11" s="24">
        <v>7.05</v>
      </c>
      <c r="I11" s="31"/>
      <c r="J11" s="31"/>
      <c r="K11" s="35"/>
    </row>
    <row r="12" spans="1:54" x14ac:dyDescent="0.25">
      <c r="B12" s="8" t="s">
        <v>104</v>
      </c>
      <c r="C12" s="57" t="s">
        <v>105</v>
      </c>
      <c r="D12" s="54" t="s">
        <v>106</v>
      </c>
      <c r="E12" s="6" t="s">
        <v>60</v>
      </c>
      <c r="F12" s="19">
        <v>70000</v>
      </c>
      <c r="G12" s="24">
        <v>1127.5999999999999</v>
      </c>
      <c r="H12" s="24">
        <v>6.53</v>
      </c>
      <c r="I12" s="31"/>
      <c r="J12" s="31"/>
      <c r="K12" s="35"/>
    </row>
    <row r="13" spans="1:54" x14ac:dyDescent="0.25">
      <c r="B13" s="8" t="s">
        <v>216</v>
      </c>
      <c r="C13" s="57" t="s">
        <v>217</v>
      </c>
      <c r="D13" s="54" t="s">
        <v>218</v>
      </c>
      <c r="E13" s="6" t="s">
        <v>219</v>
      </c>
      <c r="F13" s="19">
        <v>130000</v>
      </c>
      <c r="G13" s="24">
        <v>1104.8699999999999</v>
      </c>
      <c r="H13" s="24">
        <v>6.4</v>
      </c>
      <c r="I13" s="31"/>
      <c r="J13" s="31"/>
      <c r="K13" s="35"/>
    </row>
    <row r="14" spans="1:54" x14ac:dyDescent="0.25">
      <c r="B14" s="8" t="s">
        <v>272</v>
      </c>
      <c r="C14" s="57" t="s">
        <v>273</v>
      </c>
      <c r="D14" s="54" t="s">
        <v>274</v>
      </c>
      <c r="E14" s="6" t="s">
        <v>64</v>
      </c>
      <c r="F14" s="19">
        <v>90000</v>
      </c>
      <c r="G14" s="24">
        <v>1003.95</v>
      </c>
      <c r="H14" s="24">
        <v>5.81</v>
      </c>
      <c r="I14" s="31"/>
      <c r="J14" s="31"/>
      <c r="K14" s="35"/>
    </row>
    <row r="15" spans="1:54" x14ac:dyDescent="0.25">
      <c r="B15" s="8" t="s">
        <v>288</v>
      </c>
      <c r="C15" s="57" t="s">
        <v>289</v>
      </c>
      <c r="D15" s="54" t="s">
        <v>290</v>
      </c>
      <c r="E15" s="6" t="s">
        <v>291</v>
      </c>
      <c r="F15" s="19">
        <v>50000</v>
      </c>
      <c r="G15" s="24">
        <v>804.13</v>
      </c>
      <c r="H15" s="24">
        <v>4.66</v>
      </c>
      <c r="I15" s="31"/>
      <c r="J15" s="31"/>
      <c r="K15" s="35"/>
    </row>
    <row r="16" spans="1:54" x14ac:dyDescent="0.25">
      <c r="B16" s="8" t="s">
        <v>125</v>
      </c>
      <c r="C16" s="57" t="s">
        <v>126</v>
      </c>
      <c r="D16" s="54" t="s">
        <v>127</v>
      </c>
      <c r="E16" s="6" t="s">
        <v>128</v>
      </c>
      <c r="F16" s="19">
        <v>23000</v>
      </c>
      <c r="G16" s="24">
        <v>792.03</v>
      </c>
      <c r="H16" s="24">
        <v>4.59</v>
      </c>
      <c r="I16" s="31"/>
      <c r="J16" s="31"/>
      <c r="K16" s="35"/>
    </row>
    <row r="17" spans="2:11" x14ac:dyDescent="0.25">
      <c r="B17" s="8" t="s">
        <v>518</v>
      </c>
      <c r="C17" s="57" t="s">
        <v>519</v>
      </c>
      <c r="D17" s="54" t="s">
        <v>520</v>
      </c>
      <c r="E17" s="6" t="s">
        <v>64</v>
      </c>
      <c r="F17" s="19">
        <v>11000</v>
      </c>
      <c r="G17" s="24">
        <v>768.88</v>
      </c>
      <c r="H17" s="24">
        <v>4.45</v>
      </c>
      <c r="I17" s="31"/>
      <c r="J17" s="31"/>
      <c r="K17" s="35"/>
    </row>
    <row r="18" spans="2:11" x14ac:dyDescent="0.25">
      <c r="B18" s="8" t="s">
        <v>2336</v>
      </c>
      <c r="C18" s="57" t="s">
        <v>2337</v>
      </c>
      <c r="D18" s="54" t="s">
        <v>2338</v>
      </c>
      <c r="E18" s="6" t="s">
        <v>121</v>
      </c>
      <c r="F18" s="19">
        <v>100000</v>
      </c>
      <c r="G18" s="24">
        <v>766.35</v>
      </c>
      <c r="H18" s="24">
        <v>4.4400000000000004</v>
      </c>
      <c r="I18" s="31"/>
      <c r="J18" s="31"/>
      <c r="K18" s="35"/>
    </row>
    <row r="19" spans="2:11" x14ac:dyDescent="0.25">
      <c r="B19" s="8" t="s">
        <v>749</v>
      </c>
      <c r="C19" s="57" t="s">
        <v>750</v>
      </c>
      <c r="D19" s="54" t="s">
        <v>751</v>
      </c>
      <c r="E19" s="6" t="s">
        <v>117</v>
      </c>
      <c r="F19" s="19">
        <v>50000</v>
      </c>
      <c r="G19" s="24">
        <v>720.95</v>
      </c>
      <c r="H19" s="24">
        <v>4.18</v>
      </c>
      <c r="I19" s="31"/>
      <c r="J19" s="31"/>
      <c r="K19" s="35"/>
    </row>
    <row r="20" spans="2:11" x14ac:dyDescent="0.25">
      <c r="B20" s="8" t="s">
        <v>495</v>
      </c>
      <c r="C20" s="57" t="s">
        <v>496</v>
      </c>
      <c r="D20" s="54" t="s">
        <v>497</v>
      </c>
      <c r="E20" s="6" t="s">
        <v>291</v>
      </c>
      <c r="F20" s="19">
        <v>77000</v>
      </c>
      <c r="G20" s="24">
        <v>693.77</v>
      </c>
      <c r="H20" s="24">
        <v>4.0199999999999996</v>
      </c>
      <c r="I20" s="31"/>
      <c r="J20" s="31"/>
      <c r="K20" s="35"/>
    </row>
    <row r="21" spans="2:11" x14ac:dyDescent="0.25">
      <c r="B21" s="8" t="s">
        <v>803</v>
      </c>
      <c r="C21" s="57" t="s">
        <v>804</v>
      </c>
      <c r="D21" s="54" t="s">
        <v>805</v>
      </c>
      <c r="E21" s="6" t="s">
        <v>223</v>
      </c>
      <c r="F21" s="19">
        <v>110000</v>
      </c>
      <c r="G21" s="24">
        <v>651.59</v>
      </c>
      <c r="H21" s="24">
        <v>3.77</v>
      </c>
      <c r="I21" s="31"/>
      <c r="J21" s="31"/>
      <c r="K21" s="35"/>
    </row>
    <row r="22" spans="2:11" x14ac:dyDescent="0.25">
      <c r="B22" s="8" t="s">
        <v>981</v>
      </c>
      <c r="C22" s="57" t="s">
        <v>982</v>
      </c>
      <c r="D22" s="54" t="s">
        <v>983</v>
      </c>
      <c r="E22" s="6" t="s">
        <v>60</v>
      </c>
      <c r="F22" s="19">
        <v>210000</v>
      </c>
      <c r="G22" s="24">
        <v>584.42999999999995</v>
      </c>
      <c r="H22" s="24">
        <v>3.38</v>
      </c>
      <c r="I22" s="31"/>
      <c r="J22" s="31"/>
      <c r="K22" s="35"/>
    </row>
    <row r="23" spans="2:11" x14ac:dyDescent="0.25">
      <c r="B23" s="8" t="s">
        <v>743</v>
      </c>
      <c r="C23" s="57" t="s">
        <v>744</v>
      </c>
      <c r="D23" s="54" t="s">
        <v>745</v>
      </c>
      <c r="E23" s="6" t="s">
        <v>117</v>
      </c>
      <c r="F23" s="19">
        <v>9000</v>
      </c>
      <c r="G23" s="24">
        <v>574.55999999999995</v>
      </c>
      <c r="H23" s="24">
        <v>3.33</v>
      </c>
      <c r="I23" s="31"/>
      <c r="J23" s="31"/>
      <c r="K23" s="35"/>
    </row>
    <row r="24" spans="2:11" x14ac:dyDescent="0.25">
      <c r="B24" s="8" t="s">
        <v>504</v>
      </c>
      <c r="C24" s="57" t="s">
        <v>505</v>
      </c>
      <c r="D24" s="54" t="s">
        <v>506</v>
      </c>
      <c r="E24" s="6" t="s">
        <v>103</v>
      </c>
      <c r="F24" s="19">
        <v>18808</v>
      </c>
      <c r="G24" s="24">
        <v>570.23</v>
      </c>
      <c r="H24" s="24">
        <v>3.3</v>
      </c>
      <c r="I24" s="31"/>
      <c r="J24" s="31"/>
      <c r="K24" s="35"/>
    </row>
    <row r="25" spans="2:11" x14ac:dyDescent="0.25">
      <c r="B25" s="8" t="s">
        <v>2544</v>
      </c>
      <c r="C25" s="57" t="s">
        <v>2545</v>
      </c>
      <c r="D25" s="54" t="s">
        <v>2546</v>
      </c>
      <c r="E25" s="6" t="s">
        <v>64</v>
      </c>
      <c r="F25" s="19">
        <v>100000</v>
      </c>
      <c r="G25" s="24">
        <v>542.20000000000005</v>
      </c>
      <c r="H25" s="24">
        <v>3.14</v>
      </c>
      <c r="I25" s="31"/>
      <c r="J25" s="31"/>
      <c r="K25" s="35"/>
    </row>
    <row r="26" spans="2:11" x14ac:dyDescent="0.25">
      <c r="B26" s="8" t="s">
        <v>758</v>
      </c>
      <c r="C26" s="57" t="s">
        <v>759</v>
      </c>
      <c r="D26" s="54" t="s">
        <v>760</v>
      </c>
      <c r="E26" s="6" t="s">
        <v>110</v>
      </c>
      <c r="F26" s="19">
        <v>93450</v>
      </c>
      <c r="G26" s="24">
        <v>481.22</v>
      </c>
      <c r="H26" s="24">
        <v>2.79</v>
      </c>
      <c r="I26" s="31"/>
      <c r="J26" s="31"/>
      <c r="K26" s="35"/>
    </row>
    <row r="27" spans="2:11" x14ac:dyDescent="0.25">
      <c r="B27" s="8" t="s">
        <v>446</v>
      </c>
      <c r="C27" s="57" t="s">
        <v>447</v>
      </c>
      <c r="D27" s="54" t="s">
        <v>448</v>
      </c>
      <c r="E27" s="6" t="s">
        <v>278</v>
      </c>
      <c r="F27" s="19">
        <v>40000</v>
      </c>
      <c r="G27" s="24">
        <v>472.84</v>
      </c>
      <c r="H27" s="24">
        <v>2.74</v>
      </c>
      <c r="I27" s="31"/>
      <c r="J27" s="31"/>
      <c r="K27" s="35"/>
    </row>
    <row r="28" spans="2:11" x14ac:dyDescent="0.25">
      <c r="B28" s="8" t="s">
        <v>203</v>
      </c>
      <c r="C28" s="57" t="s">
        <v>204</v>
      </c>
      <c r="D28" s="54" t="s">
        <v>205</v>
      </c>
      <c r="E28" s="6" t="s">
        <v>206</v>
      </c>
      <c r="F28" s="19">
        <v>17000</v>
      </c>
      <c r="G28" s="24">
        <v>419.88</v>
      </c>
      <c r="H28" s="24">
        <v>2.4300000000000002</v>
      </c>
      <c r="I28" s="31"/>
      <c r="J28" s="31"/>
      <c r="K28" s="35"/>
    </row>
    <row r="29" spans="2:11" x14ac:dyDescent="0.25">
      <c r="B29" s="8" t="s">
        <v>262</v>
      </c>
      <c r="C29" s="57" t="s">
        <v>263</v>
      </c>
      <c r="D29" s="54" t="s">
        <v>264</v>
      </c>
      <c r="E29" s="6" t="s">
        <v>71</v>
      </c>
      <c r="F29" s="19">
        <v>33000</v>
      </c>
      <c r="G29" s="24">
        <v>415.77</v>
      </c>
      <c r="H29" s="24">
        <v>2.41</v>
      </c>
      <c r="I29" s="31"/>
      <c r="J29" s="31"/>
      <c r="K29" s="35"/>
    </row>
    <row r="30" spans="2:11" x14ac:dyDescent="0.25">
      <c r="B30" s="8" t="s">
        <v>345</v>
      </c>
      <c r="C30" s="57" t="s">
        <v>346</v>
      </c>
      <c r="D30" s="54" t="s">
        <v>347</v>
      </c>
      <c r="E30" s="6" t="s">
        <v>110</v>
      </c>
      <c r="F30" s="19">
        <v>45163</v>
      </c>
      <c r="G30" s="24">
        <v>397.98</v>
      </c>
      <c r="H30" s="24">
        <v>2.2999999999999998</v>
      </c>
      <c r="I30" s="31"/>
      <c r="J30" s="31"/>
      <c r="K30" s="35"/>
    </row>
    <row r="31" spans="2:11" x14ac:dyDescent="0.25">
      <c r="B31" s="8" t="s">
        <v>54</v>
      </c>
      <c r="C31" s="57" t="s">
        <v>55</v>
      </c>
      <c r="D31" s="54" t="s">
        <v>56</v>
      </c>
      <c r="E31" s="6" t="s">
        <v>53</v>
      </c>
      <c r="F31" s="19">
        <v>30000</v>
      </c>
      <c r="G31" s="24">
        <v>395.49</v>
      </c>
      <c r="H31" s="24">
        <v>2.29</v>
      </c>
      <c r="I31" s="31"/>
      <c r="J31" s="31"/>
      <c r="K31" s="35"/>
    </row>
    <row r="32" spans="2:11" x14ac:dyDescent="0.25">
      <c r="B32" s="8" t="s">
        <v>299</v>
      </c>
      <c r="C32" s="57" t="s">
        <v>300</v>
      </c>
      <c r="D32" s="54" t="s">
        <v>301</v>
      </c>
      <c r="E32" s="6" t="s">
        <v>291</v>
      </c>
      <c r="F32" s="19">
        <v>35000</v>
      </c>
      <c r="G32" s="24">
        <v>390.64</v>
      </c>
      <c r="H32" s="24">
        <v>2.2599999999999998</v>
      </c>
      <c r="I32" s="31"/>
      <c r="J32" s="31"/>
      <c r="K32" s="35"/>
    </row>
    <row r="33" spans="2:11" x14ac:dyDescent="0.25">
      <c r="C33" s="58" t="s">
        <v>39</v>
      </c>
      <c r="D33" s="54"/>
      <c r="E33" s="6"/>
      <c r="F33" s="19"/>
      <c r="G33" s="25">
        <v>16320.78</v>
      </c>
      <c r="H33" s="25">
        <v>94.52</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827</v>
      </c>
      <c r="C44" s="57" t="s">
        <v>828</v>
      </c>
      <c r="D44" s="54" t="s">
        <v>829</v>
      </c>
      <c r="E44" s="6" t="s">
        <v>4846</v>
      </c>
      <c r="F44" s="19">
        <v>846710</v>
      </c>
      <c r="G44" s="24">
        <v>141.79</v>
      </c>
      <c r="H44" s="24">
        <v>0.82</v>
      </c>
      <c r="I44" s="80">
        <v>8.4250000000000007</v>
      </c>
      <c r="J44" s="31"/>
      <c r="K44" s="35" t="s">
        <v>4847</v>
      </c>
    </row>
    <row r="45" spans="2:11" x14ac:dyDescent="0.25">
      <c r="C45" s="58" t="s">
        <v>39</v>
      </c>
      <c r="D45" s="54"/>
      <c r="E45" s="6"/>
      <c r="F45" s="19"/>
      <c r="G45" s="25">
        <v>141.79</v>
      </c>
      <c r="H45" s="25">
        <v>0.82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790.08</v>
      </c>
      <c r="H75" s="24">
        <v>4.58</v>
      </c>
      <c r="I75" s="31"/>
      <c r="J75" s="31"/>
      <c r="K75" s="35"/>
    </row>
    <row r="76" spans="1:54" x14ac:dyDescent="0.25">
      <c r="C76" s="58" t="s">
        <v>39</v>
      </c>
      <c r="D76" s="54"/>
      <c r="E76" s="6"/>
      <c r="F76" s="19"/>
      <c r="G76" s="25">
        <v>790.08</v>
      </c>
      <c r="H76" s="25">
        <v>4.58</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4815</v>
      </c>
      <c r="D79" s="54"/>
      <c r="E79" s="6"/>
      <c r="F79" s="19"/>
      <c r="G79" s="24" t="s">
        <v>2</v>
      </c>
      <c r="H79" s="24" t="s">
        <v>2</v>
      </c>
      <c r="I79" s="31"/>
      <c r="J79" s="31"/>
      <c r="K79" s="35"/>
      <c r="L79" s="3"/>
      <c r="AI79" s="3"/>
      <c r="AV79" s="3"/>
      <c r="AX79" s="3"/>
      <c r="BB79" s="3"/>
    </row>
    <row r="80" spans="1:54" x14ac:dyDescent="0.25">
      <c r="B80" s="8"/>
      <c r="C80" s="57" t="s">
        <v>40</v>
      </c>
      <c r="D80" s="54"/>
      <c r="E80" s="6"/>
      <c r="F80" s="19"/>
      <c r="G80" s="24">
        <v>14.76</v>
      </c>
      <c r="H80" s="24">
        <v>0.08</v>
      </c>
      <c r="I80" s="31"/>
      <c r="J80" s="31"/>
      <c r="K80" s="35"/>
    </row>
    <row r="81" spans="3:11" x14ac:dyDescent="0.25">
      <c r="C81" s="58" t="s">
        <v>39</v>
      </c>
      <c r="D81" s="54"/>
      <c r="E81" s="6"/>
      <c r="F81" s="19"/>
      <c r="G81" s="25">
        <v>14.76</v>
      </c>
      <c r="H81" s="25">
        <v>0.08</v>
      </c>
      <c r="I81" s="31"/>
      <c r="J81" s="31"/>
      <c r="K81" s="35"/>
    </row>
    <row r="82" spans="3:11" x14ac:dyDescent="0.25">
      <c r="C82" s="57"/>
      <c r="D82" s="54"/>
      <c r="E82" s="6"/>
      <c r="F82" s="19"/>
      <c r="G82" s="24"/>
      <c r="H82" s="24"/>
      <c r="I82" s="31"/>
      <c r="J82" s="31"/>
      <c r="K82" s="35"/>
    </row>
    <row r="83" spans="3:11" x14ac:dyDescent="0.25">
      <c r="C83" s="60" t="s">
        <v>41</v>
      </c>
      <c r="D83" s="55"/>
      <c r="E83" s="5"/>
      <c r="F83" s="20"/>
      <c r="G83" s="26">
        <v>17267.41</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4881</v>
      </c>
      <c r="E93" s="82" t="s">
        <v>4882</v>
      </c>
      <c r="F93" s="83"/>
    </row>
    <row r="94" spans="3:11" x14ac:dyDescent="0.25">
      <c r="E94" s="2" t="s">
        <v>4885</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90"/>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2547</v>
      </c>
      <c r="J2" s="38" t="s">
        <v>4626</v>
      </c>
    </row>
    <row r="3" spans="1:54" ht="16.5" x14ac:dyDescent="0.3">
      <c r="C3" s="1" t="s">
        <v>26</v>
      </c>
      <c r="D3" s="21" t="s">
        <v>2548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290000</v>
      </c>
      <c r="G10" s="24">
        <v>2752.54</v>
      </c>
      <c r="H10" s="24">
        <v>9.58</v>
      </c>
      <c r="I10" s="31"/>
      <c r="J10" s="31"/>
      <c r="K10" s="35"/>
    </row>
    <row r="11" spans="1:54" x14ac:dyDescent="0.25">
      <c r="B11" s="8" t="s">
        <v>80</v>
      </c>
      <c r="C11" s="57" t="s">
        <v>81</v>
      </c>
      <c r="D11" s="54" t="s">
        <v>82</v>
      </c>
      <c r="E11" s="6" t="s">
        <v>60</v>
      </c>
      <c r="F11" s="19">
        <v>470000</v>
      </c>
      <c r="G11" s="24">
        <v>2725.3</v>
      </c>
      <c r="H11" s="24">
        <v>9.48</v>
      </c>
      <c r="I11" s="31"/>
      <c r="J11" s="31"/>
      <c r="K11" s="35"/>
    </row>
    <row r="12" spans="1:54" x14ac:dyDescent="0.25">
      <c r="B12" s="8" t="s">
        <v>104</v>
      </c>
      <c r="C12" s="57" t="s">
        <v>105</v>
      </c>
      <c r="D12" s="54" t="s">
        <v>106</v>
      </c>
      <c r="E12" s="6" t="s">
        <v>60</v>
      </c>
      <c r="F12" s="19">
        <v>159000</v>
      </c>
      <c r="G12" s="24">
        <v>2561.25</v>
      </c>
      <c r="H12" s="24">
        <v>8.91</v>
      </c>
      <c r="I12" s="31"/>
      <c r="J12" s="31"/>
      <c r="K12" s="35"/>
    </row>
    <row r="13" spans="1:54" x14ac:dyDescent="0.25">
      <c r="B13" s="8" t="s">
        <v>216</v>
      </c>
      <c r="C13" s="57" t="s">
        <v>217</v>
      </c>
      <c r="D13" s="54" t="s">
        <v>218</v>
      </c>
      <c r="E13" s="6" t="s">
        <v>219</v>
      </c>
      <c r="F13" s="19">
        <v>270000</v>
      </c>
      <c r="G13" s="24">
        <v>2294.73</v>
      </c>
      <c r="H13" s="24">
        <v>7.98</v>
      </c>
      <c r="I13" s="31"/>
      <c r="J13" s="31"/>
      <c r="K13" s="35"/>
    </row>
    <row r="14" spans="1:54" x14ac:dyDescent="0.25">
      <c r="B14" s="8" t="s">
        <v>197</v>
      </c>
      <c r="C14" s="57" t="s">
        <v>198</v>
      </c>
      <c r="D14" s="54" t="s">
        <v>199</v>
      </c>
      <c r="E14" s="6" t="s">
        <v>172</v>
      </c>
      <c r="F14" s="19">
        <v>500000</v>
      </c>
      <c r="G14" s="24">
        <v>2227.5</v>
      </c>
      <c r="H14" s="24">
        <v>7.75</v>
      </c>
      <c r="I14" s="31"/>
      <c r="J14" s="31"/>
      <c r="K14" s="35"/>
    </row>
    <row r="15" spans="1:54" x14ac:dyDescent="0.25">
      <c r="B15" s="8" t="s">
        <v>83</v>
      </c>
      <c r="C15" s="57" t="s">
        <v>84</v>
      </c>
      <c r="D15" s="54" t="s">
        <v>85</v>
      </c>
      <c r="E15" s="6" t="s">
        <v>86</v>
      </c>
      <c r="F15" s="19">
        <v>19000</v>
      </c>
      <c r="G15" s="24">
        <v>1779.86</v>
      </c>
      <c r="H15" s="24">
        <v>6.19</v>
      </c>
      <c r="I15" s="31"/>
      <c r="J15" s="31"/>
      <c r="K15" s="35"/>
    </row>
    <row r="16" spans="1:54" x14ac:dyDescent="0.25">
      <c r="B16" s="8" t="s">
        <v>140</v>
      </c>
      <c r="C16" s="57" t="s">
        <v>141</v>
      </c>
      <c r="D16" s="54" t="s">
        <v>142</v>
      </c>
      <c r="E16" s="6" t="s">
        <v>143</v>
      </c>
      <c r="F16" s="19">
        <v>72100</v>
      </c>
      <c r="G16" s="24">
        <v>1710.57</v>
      </c>
      <c r="H16" s="24">
        <v>5.95</v>
      </c>
      <c r="I16" s="31"/>
      <c r="J16" s="31"/>
      <c r="K16" s="35"/>
    </row>
    <row r="17" spans="2:11" x14ac:dyDescent="0.25">
      <c r="B17" s="8" t="s">
        <v>518</v>
      </c>
      <c r="C17" s="57" t="s">
        <v>519</v>
      </c>
      <c r="D17" s="54" t="s">
        <v>520</v>
      </c>
      <c r="E17" s="6" t="s">
        <v>64</v>
      </c>
      <c r="F17" s="19">
        <v>24000</v>
      </c>
      <c r="G17" s="24">
        <v>1677.56</v>
      </c>
      <c r="H17" s="24">
        <v>5.84</v>
      </c>
      <c r="I17" s="31"/>
      <c r="J17" s="31"/>
      <c r="K17" s="35"/>
    </row>
    <row r="18" spans="2:11" x14ac:dyDescent="0.25">
      <c r="B18" s="8" t="s">
        <v>125</v>
      </c>
      <c r="C18" s="57" t="s">
        <v>126</v>
      </c>
      <c r="D18" s="54" t="s">
        <v>127</v>
      </c>
      <c r="E18" s="6" t="s">
        <v>128</v>
      </c>
      <c r="F18" s="19">
        <v>47000</v>
      </c>
      <c r="G18" s="24">
        <v>1618.49</v>
      </c>
      <c r="H18" s="24">
        <v>5.63</v>
      </c>
      <c r="I18" s="31"/>
      <c r="J18" s="31"/>
      <c r="K18" s="35"/>
    </row>
    <row r="19" spans="2:11" x14ac:dyDescent="0.25">
      <c r="B19" s="8" t="s">
        <v>100</v>
      </c>
      <c r="C19" s="57" t="s">
        <v>101</v>
      </c>
      <c r="D19" s="54" t="s">
        <v>102</v>
      </c>
      <c r="E19" s="6" t="s">
        <v>103</v>
      </c>
      <c r="F19" s="19">
        <v>4030</v>
      </c>
      <c r="G19" s="24">
        <v>1562.66</v>
      </c>
      <c r="H19" s="24">
        <v>5.44</v>
      </c>
      <c r="I19" s="31"/>
      <c r="J19" s="31"/>
      <c r="K19" s="35"/>
    </row>
    <row r="20" spans="2:11" x14ac:dyDescent="0.25">
      <c r="B20" s="8" t="s">
        <v>54</v>
      </c>
      <c r="C20" s="57" t="s">
        <v>55</v>
      </c>
      <c r="D20" s="54" t="s">
        <v>56</v>
      </c>
      <c r="E20" s="6" t="s">
        <v>53</v>
      </c>
      <c r="F20" s="19">
        <v>103500</v>
      </c>
      <c r="G20" s="24">
        <v>1364.44</v>
      </c>
      <c r="H20" s="24">
        <v>4.75</v>
      </c>
      <c r="I20" s="31"/>
      <c r="J20" s="31"/>
      <c r="K20" s="35"/>
    </row>
    <row r="21" spans="2:11" x14ac:dyDescent="0.25">
      <c r="B21" s="8" t="s">
        <v>203</v>
      </c>
      <c r="C21" s="57" t="s">
        <v>204</v>
      </c>
      <c r="D21" s="54" t="s">
        <v>205</v>
      </c>
      <c r="E21" s="6" t="s">
        <v>206</v>
      </c>
      <c r="F21" s="19">
        <v>45245</v>
      </c>
      <c r="G21" s="24">
        <v>1117.51</v>
      </c>
      <c r="H21" s="24">
        <v>3.89</v>
      </c>
      <c r="I21" s="31"/>
      <c r="J21" s="31"/>
      <c r="K21" s="35"/>
    </row>
    <row r="22" spans="2:11" x14ac:dyDescent="0.25">
      <c r="B22" s="8" t="s">
        <v>536</v>
      </c>
      <c r="C22" s="57" t="s">
        <v>537</v>
      </c>
      <c r="D22" s="54" t="s">
        <v>538</v>
      </c>
      <c r="E22" s="6" t="s">
        <v>295</v>
      </c>
      <c r="F22" s="19">
        <v>415000</v>
      </c>
      <c r="G22" s="24">
        <v>970.48</v>
      </c>
      <c r="H22" s="24">
        <v>3.38</v>
      </c>
      <c r="I22" s="31"/>
      <c r="J22" s="31"/>
      <c r="K22" s="35"/>
    </row>
    <row r="23" spans="2:11" x14ac:dyDescent="0.25">
      <c r="B23" s="8" t="s">
        <v>446</v>
      </c>
      <c r="C23" s="57" t="s">
        <v>447</v>
      </c>
      <c r="D23" s="54" t="s">
        <v>448</v>
      </c>
      <c r="E23" s="6" t="s">
        <v>278</v>
      </c>
      <c r="F23" s="19">
        <v>69400</v>
      </c>
      <c r="G23" s="24">
        <v>820.38</v>
      </c>
      <c r="H23" s="24">
        <v>2.85</v>
      </c>
      <c r="I23" s="31"/>
      <c r="J23" s="31"/>
      <c r="K23" s="35"/>
    </row>
    <row r="24" spans="2:11" x14ac:dyDescent="0.25">
      <c r="B24" s="8" t="s">
        <v>111</v>
      </c>
      <c r="C24" s="57" t="s">
        <v>112</v>
      </c>
      <c r="D24" s="54" t="s">
        <v>113</v>
      </c>
      <c r="E24" s="6" t="s">
        <v>60</v>
      </c>
      <c r="F24" s="19">
        <v>38000</v>
      </c>
      <c r="G24" s="24">
        <v>765.45</v>
      </c>
      <c r="H24" s="24">
        <v>2.66</v>
      </c>
      <c r="I24" s="31"/>
      <c r="J24" s="31"/>
      <c r="K24" s="35"/>
    </row>
    <row r="25" spans="2:11" x14ac:dyDescent="0.25">
      <c r="B25" s="8" t="s">
        <v>272</v>
      </c>
      <c r="C25" s="57" t="s">
        <v>273</v>
      </c>
      <c r="D25" s="54" t="s">
        <v>274</v>
      </c>
      <c r="E25" s="6" t="s">
        <v>64</v>
      </c>
      <c r="F25" s="19">
        <v>46307</v>
      </c>
      <c r="G25" s="24">
        <v>516.54999999999995</v>
      </c>
      <c r="H25" s="24">
        <v>1.8</v>
      </c>
      <c r="I25" s="31"/>
      <c r="J25" s="31"/>
      <c r="K25" s="35"/>
    </row>
    <row r="26" spans="2:11" x14ac:dyDescent="0.25">
      <c r="B26" s="8" t="s">
        <v>68</v>
      </c>
      <c r="C26" s="57" t="s">
        <v>69</v>
      </c>
      <c r="D26" s="54" t="s">
        <v>70</v>
      </c>
      <c r="E26" s="6" t="s">
        <v>71</v>
      </c>
      <c r="F26" s="19">
        <v>16900</v>
      </c>
      <c r="G26" s="24">
        <v>372.75</v>
      </c>
      <c r="H26" s="24">
        <v>1.3</v>
      </c>
      <c r="I26" s="31"/>
      <c r="J26" s="31"/>
      <c r="K26" s="35"/>
    </row>
    <row r="27" spans="2:11" x14ac:dyDescent="0.25">
      <c r="B27" s="8" t="s">
        <v>1822</v>
      </c>
      <c r="C27" s="57" t="s">
        <v>1823</v>
      </c>
      <c r="D27" s="54" t="s">
        <v>1824</v>
      </c>
      <c r="E27" s="6" t="s">
        <v>117</v>
      </c>
      <c r="F27" s="19">
        <v>26900</v>
      </c>
      <c r="G27" s="24">
        <v>351.84</v>
      </c>
      <c r="H27" s="24">
        <v>1.22</v>
      </c>
      <c r="I27" s="31"/>
      <c r="J27" s="31"/>
      <c r="K27" s="35"/>
    </row>
    <row r="28" spans="2:11" x14ac:dyDescent="0.25">
      <c r="B28" s="8" t="s">
        <v>155</v>
      </c>
      <c r="C28" s="57" t="s">
        <v>156</v>
      </c>
      <c r="D28" s="54" t="s">
        <v>157</v>
      </c>
      <c r="E28" s="6" t="s">
        <v>128</v>
      </c>
      <c r="F28" s="19">
        <v>35000</v>
      </c>
      <c r="G28" s="24">
        <v>333.57</v>
      </c>
      <c r="H28" s="24">
        <v>1.1599999999999999</v>
      </c>
      <c r="I28" s="31"/>
      <c r="J28" s="31"/>
      <c r="K28" s="35"/>
    </row>
    <row r="29" spans="2:11" x14ac:dyDescent="0.25">
      <c r="B29" s="8" t="s">
        <v>133</v>
      </c>
      <c r="C29" s="57" t="s">
        <v>134</v>
      </c>
      <c r="D29" s="54" t="s">
        <v>135</v>
      </c>
      <c r="E29" s="6" t="s">
        <v>136</v>
      </c>
      <c r="F29" s="19">
        <v>7000</v>
      </c>
      <c r="G29" s="24">
        <v>28.41</v>
      </c>
      <c r="H29" s="24">
        <v>0.1</v>
      </c>
      <c r="I29" s="31"/>
      <c r="J29" s="31"/>
      <c r="K29" s="35"/>
    </row>
    <row r="30" spans="2:11" x14ac:dyDescent="0.25">
      <c r="B30" s="8" t="s">
        <v>409</v>
      </c>
      <c r="C30" s="57" t="s">
        <v>410</v>
      </c>
      <c r="D30" s="54" t="s">
        <v>411</v>
      </c>
      <c r="E30" s="6" t="s">
        <v>191</v>
      </c>
      <c r="F30" s="19">
        <v>7000</v>
      </c>
      <c r="G30" s="24">
        <v>7.41</v>
      </c>
      <c r="H30" s="24">
        <v>0.03</v>
      </c>
      <c r="I30" s="31"/>
      <c r="J30" s="31"/>
      <c r="K30" s="35"/>
    </row>
    <row r="31" spans="2:11" x14ac:dyDescent="0.25">
      <c r="C31" s="58" t="s">
        <v>39</v>
      </c>
      <c r="D31" s="54"/>
      <c r="E31" s="6"/>
      <c r="F31" s="19"/>
      <c r="G31" s="25">
        <v>27559.25</v>
      </c>
      <c r="H31" s="25">
        <v>95.89</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1094.7</v>
      </c>
      <c r="H71" s="24">
        <v>3.81</v>
      </c>
      <c r="I71" s="31"/>
      <c r="J71" s="31"/>
      <c r="K71" s="35"/>
    </row>
    <row r="72" spans="1:54" x14ac:dyDescent="0.25">
      <c r="C72" s="58" t="s">
        <v>39</v>
      </c>
      <c r="D72" s="54"/>
      <c r="E72" s="6"/>
      <c r="F72" s="19"/>
      <c r="G72" s="25">
        <v>1094.7</v>
      </c>
      <c r="H72" s="25">
        <v>3.81</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4815</v>
      </c>
      <c r="D75" s="54"/>
      <c r="E75" s="6"/>
      <c r="F75" s="19"/>
      <c r="G75" s="24" t="s">
        <v>2</v>
      </c>
      <c r="H75" s="24" t="s">
        <v>2</v>
      </c>
      <c r="I75" s="31"/>
      <c r="J75" s="31"/>
      <c r="K75" s="35"/>
      <c r="L75" s="3"/>
      <c r="AI75" s="3"/>
      <c r="AV75" s="3"/>
      <c r="AX75" s="3"/>
      <c r="BB75" s="3"/>
    </row>
    <row r="76" spans="1:54" x14ac:dyDescent="0.25">
      <c r="B76" s="8"/>
      <c r="C76" s="57" t="s">
        <v>40</v>
      </c>
      <c r="D76" s="54"/>
      <c r="E76" s="6"/>
      <c r="F76" s="19"/>
      <c r="G76" s="24">
        <v>91.53</v>
      </c>
      <c r="H76" s="24">
        <v>0.3</v>
      </c>
      <c r="I76" s="31"/>
      <c r="J76" s="31"/>
      <c r="K76" s="35"/>
    </row>
    <row r="77" spans="1:54" x14ac:dyDescent="0.25">
      <c r="C77" s="58" t="s">
        <v>39</v>
      </c>
      <c r="D77" s="54"/>
      <c r="E77" s="6"/>
      <c r="F77" s="19"/>
      <c r="G77" s="25">
        <v>91.53</v>
      </c>
      <c r="H77" s="25">
        <v>0.3</v>
      </c>
      <c r="I77" s="31"/>
      <c r="J77" s="31"/>
      <c r="K77" s="35"/>
    </row>
    <row r="78" spans="1:54" x14ac:dyDescent="0.25">
      <c r="C78" s="57"/>
      <c r="D78" s="54"/>
      <c r="E78" s="6"/>
      <c r="F78" s="19"/>
      <c r="G78" s="24"/>
      <c r="H78" s="24"/>
      <c r="I78" s="31"/>
      <c r="J78" s="31"/>
      <c r="K78" s="35"/>
    </row>
    <row r="79" spans="1:54" x14ac:dyDescent="0.25">
      <c r="C79" s="60" t="s">
        <v>41</v>
      </c>
      <c r="D79" s="55"/>
      <c r="E79" s="5"/>
      <c r="F79" s="20"/>
      <c r="G79" s="26">
        <v>28745.48</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82" t="s">
        <v>4881</v>
      </c>
      <c r="E89" s="82" t="s">
        <v>4882</v>
      </c>
      <c r="F89" s="83"/>
    </row>
    <row r="90" spans="3:11" x14ac:dyDescent="0.25">
      <c r="E90" s="2" t="s">
        <v>4885</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09"/>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2549</v>
      </c>
      <c r="J2" s="38" t="s">
        <v>4626</v>
      </c>
    </row>
    <row r="3" spans="1:54" ht="16.5" x14ac:dyDescent="0.3">
      <c r="C3" s="1" t="s">
        <v>26</v>
      </c>
      <c r="D3" s="21" t="s">
        <v>2550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136800</v>
      </c>
      <c r="G10" s="24">
        <v>1298.44</v>
      </c>
      <c r="H10" s="24">
        <v>5.62</v>
      </c>
      <c r="I10" s="31"/>
      <c r="J10" s="31"/>
      <c r="K10" s="35"/>
    </row>
    <row r="11" spans="1:54" x14ac:dyDescent="0.25">
      <c r="B11" s="8" t="s">
        <v>54</v>
      </c>
      <c r="C11" s="57" t="s">
        <v>55</v>
      </c>
      <c r="D11" s="54" t="s">
        <v>56</v>
      </c>
      <c r="E11" s="6" t="s">
        <v>53</v>
      </c>
      <c r="F11" s="19">
        <v>79000</v>
      </c>
      <c r="G11" s="24">
        <v>1041.46</v>
      </c>
      <c r="H11" s="24">
        <v>4.51</v>
      </c>
      <c r="I11" s="31"/>
      <c r="J11" s="31"/>
      <c r="K11" s="35"/>
    </row>
    <row r="12" spans="1:54" x14ac:dyDescent="0.25">
      <c r="B12" s="8" t="s">
        <v>2471</v>
      </c>
      <c r="C12" s="57" t="s">
        <v>2472</v>
      </c>
      <c r="D12" s="54" t="s">
        <v>2473</v>
      </c>
      <c r="E12" s="6" t="s">
        <v>60</v>
      </c>
      <c r="F12" s="19">
        <v>880000</v>
      </c>
      <c r="G12" s="24">
        <v>933.68</v>
      </c>
      <c r="H12" s="24">
        <v>4.04</v>
      </c>
      <c r="I12" s="31"/>
      <c r="J12" s="31"/>
      <c r="K12" s="35"/>
    </row>
    <row r="13" spans="1:54" x14ac:dyDescent="0.25">
      <c r="B13" s="8" t="s">
        <v>111</v>
      </c>
      <c r="C13" s="57" t="s">
        <v>112</v>
      </c>
      <c r="D13" s="54" t="s">
        <v>113</v>
      </c>
      <c r="E13" s="6" t="s">
        <v>60</v>
      </c>
      <c r="F13" s="19">
        <v>44700</v>
      </c>
      <c r="G13" s="24">
        <v>900.41</v>
      </c>
      <c r="H13" s="24">
        <v>3.9</v>
      </c>
      <c r="I13" s="31"/>
      <c r="J13" s="31"/>
      <c r="K13" s="35"/>
    </row>
    <row r="14" spans="1:54" x14ac:dyDescent="0.25">
      <c r="B14" s="8" t="s">
        <v>216</v>
      </c>
      <c r="C14" s="57" t="s">
        <v>217</v>
      </c>
      <c r="D14" s="54" t="s">
        <v>218</v>
      </c>
      <c r="E14" s="6" t="s">
        <v>219</v>
      </c>
      <c r="F14" s="19">
        <v>100800</v>
      </c>
      <c r="G14" s="24">
        <v>856.7</v>
      </c>
      <c r="H14" s="24">
        <v>3.71</v>
      </c>
      <c r="I14" s="31"/>
      <c r="J14" s="31"/>
      <c r="K14" s="35"/>
    </row>
    <row r="15" spans="1:54" x14ac:dyDescent="0.25">
      <c r="B15" s="8" t="s">
        <v>140</v>
      </c>
      <c r="C15" s="57" t="s">
        <v>141</v>
      </c>
      <c r="D15" s="54" t="s">
        <v>142</v>
      </c>
      <c r="E15" s="6" t="s">
        <v>143</v>
      </c>
      <c r="F15" s="19">
        <v>36000</v>
      </c>
      <c r="G15" s="24">
        <v>854.1</v>
      </c>
      <c r="H15" s="24">
        <v>3.7</v>
      </c>
      <c r="I15" s="31"/>
      <c r="J15" s="31"/>
      <c r="K15" s="35"/>
    </row>
    <row r="16" spans="1:54" x14ac:dyDescent="0.25">
      <c r="B16" s="8" t="s">
        <v>728</v>
      </c>
      <c r="C16" s="57" t="s">
        <v>729</v>
      </c>
      <c r="D16" s="54" t="s">
        <v>730</v>
      </c>
      <c r="E16" s="6" t="s">
        <v>151</v>
      </c>
      <c r="F16" s="19">
        <v>178950</v>
      </c>
      <c r="G16" s="24">
        <v>775.21</v>
      </c>
      <c r="H16" s="24">
        <v>3.36</v>
      </c>
      <c r="I16" s="31"/>
      <c r="J16" s="31"/>
      <c r="K16" s="35"/>
    </row>
    <row r="17" spans="2:11" x14ac:dyDescent="0.25">
      <c r="B17" s="8" t="s">
        <v>302</v>
      </c>
      <c r="C17" s="57" t="s">
        <v>303</v>
      </c>
      <c r="D17" s="54" t="s">
        <v>304</v>
      </c>
      <c r="E17" s="6" t="s">
        <v>60</v>
      </c>
      <c r="F17" s="19">
        <v>414600</v>
      </c>
      <c r="G17" s="24">
        <v>767.01</v>
      </c>
      <c r="H17" s="24">
        <v>3.32</v>
      </c>
      <c r="I17" s="31"/>
      <c r="J17" s="31"/>
      <c r="K17" s="35"/>
    </row>
    <row r="18" spans="2:11" x14ac:dyDescent="0.25">
      <c r="B18" s="8" t="s">
        <v>250</v>
      </c>
      <c r="C18" s="57" t="s">
        <v>251</v>
      </c>
      <c r="D18" s="54" t="s">
        <v>252</v>
      </c>
      <c r="E18" s="6" t="s">
        <v>75</v>
      </c>
      <c r="F18" s="19">
        <v>219741</v>
      </c>
      <c r="G18" s="24">
        <v>744.15</v>
      </c>
      <c r="H18" s="24">
        <v>3.22</v>
      </c>
      <c r="I18" s="31"/>
      <c r="J18" s="31"/>
      <c r="K18" s="35"/>
    </row>
    <row r="19" spans="2:11" x14ac:dyDescent="0.25">
      <c r="B19" s="8" t="s">
        <v>197</v>
      </c>
      <c r="C19" s="57" t="s">
        <v>198</v>
      </c>
      <c r="D19" s="54" t="s">
        <v>199</v>
      </c>
      <c r="E19" s="6" t="s">
        <v>172</v>
      </c>
      <c r="F19" s="19">
        <v>164700</v>
      </c>
      <c r="G19" s="24">
        <v>733.74</v>
      </c>
      <c r="H19" s="24">
        <v>3.18</v>
      </c>
      <c r="I19" s="31"/>
      <c r="J19" s="31"/>
      <c r="K19" s="35"/>
    </row>
    <row r="20" spans="2:11" x14ac:dyDescent="0.25">
      <c r="B20" s="8" t="s">
        <v>118</v>
      </c>
      <c r="C20" s="57" t="s">
        <v>119</v>
      </c>
      <c r="D20" s="54" t="s">
        <v>120</v>
      </c>
      <c r="E20" s="6" t="s">
        <v>121</v>
      </c>
      <c r="F20" s="19">
        <v>134000</v>
      </c>
      <c r="G20" s="24">
        <v>725.68</v>
      </c>
      <c r="H20" s="24">
        <v>3.14</v>
      </c>
      <c r="I20" s="31"/>
      <c r="J20" s="31"/>
      <c r="K20" s="35"/>
    </row>
    <row r="21" spans="2:11" x14ac:dyDescent="0.25">
      <c r="B21" s="8" t="s">
        <v>285</v>
      </c>
      <c r="C21" s="57" t="s">
        <v>286</v>
      </c>
      <c r="D21" s="54" t="s">
        <v>287</v>
      </c>
      <c r="E21" s="6" t="s">
        <v>143</v>
      </c>
      <c r="F21" s="19">
        <v>201000</v>
      </c>
      <c r="G21" s="24">
        <v>701.89</v>
      </c>
      <c r="H21" s="24">
        <v>3.04</v>
      </c>
      <c r="I21" s="31"/>
      <c r="J21" s="31"/>
      <c r="K21" s="35"/>
    </row>
    <row r="22" spans="2:11" x14ac:dyDescent="0.25">
      <c r="B22" s="8" t="s">
        <v>495</v>
      </c>
      <c r="C22" s="57" t="s">
        <v>496</v>
      </c>
      <c r="D22" s="54" t="s">
        <v>497</v>
      </c>
      <c r="E22" s="6" t="s">
        <v>291</v>
      </c>
      <c r="F22" s="19">
        <v>77739</v>
      </c>
      <c r="G22" s="24">
        <v>700.43</v>
      </c>
      <c r="H22" s="24">
        <v>3.03</v>
      </c>
      <c r="I22" s="31"/>
      <c r="J22" s="31"/>
      <c r="K22" s="35"/>
    </row>
    <row r="23" spans="2:11" x14ac:dyDescent="0.25">
      <c r="B23" s="8" t="s">
        <v>68</v>
      </c>
      <c r="C23" s="57" t="s">
        <v>69</v>
      </c>
      <c r="D23" s="54" t="s">
        <v>70</v>
      </c>
      <c r="E23" s="6" t="s">
        <v>71</v>
      </c>
      <c r="F23" s="19">
        <v>30890</v>
      </c>
      <c r="G23" s="24">
        <v>681.33</v>
      </c>
      <c r="H23" s="24">
        <v>2.95</v>
      </c>
      <c r="I23" s="31"/>
      <c r="J23" s="31"/>
      <c r="K23" s="35"/>
    </row>
    <row r="24" spans="2:11" x14ac:dyDescent="0.25">
      <c r="B24" s="8" t="s">
        <v>269</v>
      </c>
      <c r="C24" s="57" t="s">
        <v>270</v>
      </c>
      <c r="D24" s="54" t="s">
        <v>271</v>
      </c>
      <c r="E24" s="6" t="s">
        <v>143</v>
      </c>
      <c r="F24" s="19">
        <v>99100</v>
      </c>
      <c r="G24" s="24">
        <v>664.91</v>
      </c>
      <c r="H24" s="24">
        <v>2.88</v>
      </c>
      <c r="I24" s="31"/>
      <c r="J24" s="31"/>
      <c r="K24" s="35"/>
    </row>
    <row r="25" spans="2:11" x14ac:dyDescent="0.25">
      <c r="B25" s="8" t="s">
        <v>752</v>
      </c>
      <c r="C25" s="57" t="s">
        <v>753</v>
      </c>
      <c r="D25" s="54" t="s">
        <v>754</v>
      </c>
      <c r="E25" s="6" t="s">
        <v>117</v>
      </c>
      <c r="F25" s="19">
        <v>264000</v>
      </c>
      <c r="G25" s="24">
        <v>662.77</v>
      </c>
      <c r="H25" s="24">
        <v>2.87</v>
      </c>
      <c r="I25" s="31"/>
      <c r="J25" s="31"/>
      <c r="K25" s="35"/>
    </row>
    <row r="26" spans="2:11" x14ac:dyDescent="0.25">
      <c r="B26" s="8" t="s">
        <v>265</v>
      </c>
      <c r="C26" s="57" t="s">
        <v>266</v>
      </c>
      <c r="D26" s="54" t="s">
        <v>267</v>
      </c>
      <c r="E26" s="6" t="s">
        <v>268</v>
      </c>
      <c r="F26" s="19">
        <v>68906</v>
      </c>
      <c r="G26" s="24">
        <v>619.78</v>
      </c>
      <c r="H26" s="24">
        <v>2.68</v>
      </c>
      <c r="I26" s="31"/>
      <c r="J26" s="31"/>
      <c r="K26" s="35"/>
    </row>
    <row r="27" spans="2:11" x14ac:dyDescent="0.25">
      <c r="B27" s="8" t="s">
        <v>133</v>
      </c>
      <c r="C27" s="57" t="s">
        <v>134</v>
      </c>
      <c r="D27" s="54" t="s">
        <v>135</v>
      </c>
      <c r="E27" s="6" t="s">
        <v>136</v>
      </c>
      <c r="F27" s="19">
        <v>141000</v>
      </c>
      <c r="G27" s="24">
        <v>572.32000000000005</v>
      </c>
      <c r="H27" s="24">
        <v>2.48</v>
      </c>
      <c r="I27" s="31"/>
      <c r="J27" s="31"/>
      <c r="K27" s="35"/>
    </row>
    <row r="28" spans="2:11" x14ac:dyDescent="0.25">
      <c r="B28" s="8" t="s">
        <v>166</v>
      </c>
      <c r="C28" s="57" t="s">
        <v>167</v>
      </c>
      <c r="D28" s="54" t="s">
        <v>168</v>
      </c>
      <c r="E28" s="6" t="s">
        <v>53</v>
      </c>
      <c r="F28" s="19">
        <v>49000</v>
      </c>
      <c r="G28" s="24">
        <v>546.62</v>
      </c>
      <c r="H28" s="24">
        <v>2.37</v>
      </c>
      <c r="I28" s="31"/>
      <c r="J28" s="31"/>
      <c r="K28" s="35"/>
    </row>
    <row r="29" spans="2:11" x14ac:dyDescent="0.25">
      <c r="B29" s="8" t="s">
        <v>162</v>
      </c>
      <c r="C29" s="57" t="s">
        <v>163</v>
      </c>
      <c r="D29" s="54" t="s">
        <v>164</v>
      </c>
      <c r="E29" s="6" t="s">
        <v>165</v>
      </c>
      <c r="F29" s="19">
        <v>89000</v>
      </c>
      <c r="G29" s="24">
        <v>500.71</v>
      </c>
      <c r="H29" s="24">
        <v>2.17</v>
      </c>
      <c r="I29" s="31"/>
      <c r="J29" s="31"/>
      <c r="K29" s="35"/>
    </row>
    <row r="30" spans="2:11" x14ac:dyDescent="0.25">
      <c r="B30" s="8" t="s">
        <v>755</v>
      </c>
      <c r="C30" s="57" t="s">
        <v>756</v>
      </c>
      <c r="D30" s="54" t="s">
        <v>757</v>
      </c>
      <c r="E30" s="6" t="s">
        <v>86</v>
      </c>
      <c r="F30" s="19">
        <v>10800</v>
      </c>
      <c r="G30" s="24">
        <v>493.25</v>
      </c>
      <c r="H30" s="24">
        <v>2.13</v>
      </c>
      <c r="I30" s="31"/>
      <c r="J30" s="31"/>
      <c r="K30" s="35"/>
    </row>
    <row r="31" spans="2:11" x14ac:dyDescent="0.25">
      <c r="B31" s="8" t="s">
        <v>90</v>
      </c>
      <c r="C31" s="57" t="s">
        <v>91</v>
      </c>
      <c r="D31" s="54" t="s">
        <v>92</v>
      </c>
      <c r="E31" s="6" t="s">
        <v>86</v>
      </c>
      <c r="F31" s="19">
        <v>37500</v>
      </c>
      <c r="G31" s="24">
        <v>488.55</v>
      </c>
      <c r="H31" s="24">
        <v>2.11</v>
      </c>
      <c r="I31" s="31"/>
      <c r="J31" s="31"/>
      <c r="K31" s="35"/>
    </row>
    <row r="32" spans="2:11" x14ac:dyDescent="0.25">
      <c r="B32" s="8" t="s">
        <v>1803</v>
      </c>
      <c r="C32" s="57" t="s">
        <v>1804</v>
      </c>
      <c r="D32" s="54" t="s">
        <v>1805</v>
      </c>
      <c r="E32" s="6" t="s">
        <v>427</v>
      </c>
      <c r="F32" s="19">
        <v>882900</v>
      </c>
      <c r="G32" s="24">
        <v>476.32</v>
      </c>
      <c r="H32" s="24">
        <v>2.06</v>
      </c>
      <c r="I32" s="31"/>
      <c r="J32" s="31"/>
      <c r="K32" s="35"/>
    </row>
    <row r="33" spans="2:11" x14ac:dyDescent="0.25">
      <c r="B33" s="8" t="s">
        <v>800</v>
      </c>
      <c r="C33" s="57" t="s">
        <v>801</v>
      </c>
      <c r="D33" s="54" t="s">
        <v>802</v>
      </c>
      <c r="E33" s="6" t="s">
        <v>223</v>
      </c>
      <c r="F33" s="19">
        <v>29100</v>
      </c>
      <c r="G33" s="24">
        <v>472.05</v>
      </c>
      <c r="H33" s="24">
        <v>2.04</v>
      </c>
      <c r="I33" s="31"/>
      <c r="J33" s="31"/>
      <c r="K33" s="35"/>
    </row>
    <row r="34" spans="2:11" x14ac:dyDescent="0.25">
      <c r="B34" s="8" t="s">
        <v>224</v>
      </c>
      <c r="C34" s="57" t="s">
        <v>225</v>
      </c>
      <c r="D34" s="54" t="s">
        <v>226</v>
      </c>
      <c r="E34" s="6" t="s">
        <v>128</v>
      </c>
      <c r="F34" s="19">
        <v>45500</v>
      </c>
      <c r="G34" s="24">
        <v>443.78</v>
      </c>
      <c r="H34" s="24">
        <v>1.92</v>
      </c>
      <c r="I34" s="31"/>
      <c r="J34" s="31"/>
      <c r="K34" s="35"/>
    </row>
    <row r="35" spans="2:11" x14ac:dyDescent="0.25">
      <c r="B35" s="8" t="s">
        <v>227</v>
      </c>
      <c r="C35" s="57" t="s">
        <v>228</v>
      </c>
      <c r="D35" s="54" t="s">
        <v>229</v>
      </c>
      <c r="E35" s="6" t="s">
        <v>121</v>
      </c>
      <c r="F35" s="19">
        <v>78500</v>
      </c>
      <c r="G35" s="24">
        <v>436.22</v>
      </c>
      <c r="H35" s="24">
        <v>1.89</v>
      </c>
      <c r="I35" s="31"/>
      <c r="J35" s="31"/>
      <c r="K35" s="35"/>
    </row>
    <row r="36" spans="2:11" x14ac:dyDescent="0.25">
      <c r="B36" s="8" t="s">
        <v>292</v>
      </c>
      <c r="C36" s="57" t="s">
        <v>293</v>
      </c>
      <c r="D36" s="54" t="s">
        <v>294</v>
      </c>
      <c r="E36" s="6" t="s">
        <v>295</v>
      </c>
      <c r="F36" s="19">
        <v>74000</v>
      </c>
      <c r="G36" s="24">
        <v>408.04</v>
      </c>
      <c r="H36" s="24">
        <v>1.77</v>
      </c>
      <c r="I36" s="31"/>
      <c r="J36" s="31"/>
      <c r="K36" s="35"/>
    </row>
    <row r="37" spans="2:11" x14ac:dyDescent="0.25">
      <c r="B37" s="8" t="s">
        <v>1766</v>
      </c>
      <c r="C37" s="57" t="s">
        <v>1767</v>
      </c>
      <c r="D37" s="54" t="s">
        <v>1768</v>
      </c>
      <c r="E37" s="6" t="s">
        <v>161</v>
      </c>
      <c r="F37" s="19">
        <v>9600</v>
      </c>
      <c r="G37" s="24">
        <v>391.09</v>
      </c>
      <c r="H37" s="24">
        <v>1.69</v>
      </c>
      <c r="I37" s="31"/>
      <c r="J37" s="31"/>
      <c r="K37" s="35"/>
    </row>
    <row r="38" spans="2:11" x14ac:dyDescent="0.25">
      <c r="B38" s="8" t="s">
        <v>737</v>
      </c>
      <c r="C38" s="57" t="s">
        <v>738</v>
      </c>
      <c r="D38" s="54" t="s">
        <v>739</v>
      </c>
      <c r="E38" s="6" t="s">
        <v>161</v>
      </c>
      <c r="F38" s="19">
        <v>35000</v>
      </c>
      <c r="G38" s="24">
        <v>377.62</v>
      </c>
      <c r="H38" s="24">
        <v>1.63</v>
      </c>
      <c r="I38" s="31"/>
      <c r="J38" s="31"/>
      <c r="K38" s="35"/>
    </row>
    <row r="39" spans="2:11" x14ac:dyDescent="0.25">
      <c r="B39" s="8" t="s">
        <v>1504</v>
      </c>
      <c r="C39" s="57" t="s">
        <v>1505</v>
      </c>
      <c r="D39" s="54" t="s">
        <v>1506</v>
      </c>
      <c r="E39" s="6" t="s">
        <v>96</v>
      </c>
      <c r="F39" s="19">
        <v>210000</v>
      </c>
      <c r="G39" s="24">
        <v>373.7</v>
      </c>
      <c r="H39" s="24">
        <v>1.62</v>
      </c>
      <c r="I39" s="31"/>
      <c r="J39" s="31"/>
      <c r="K39" s="35"/>
    </row>
    <row r="40" spans="2:11" x14ac:dyDescent="0.25">
      <c r="B40" s="8" t="s">
        <v>259</v>
      </c>
      <c r="C40" s="57" t="s">
        <v>260</v>
      </c>
      <c r="D40" s="54" t="s">
        <v>261</v>
      </c>
      <c r="E40" s="6" t="s">
        <v>117</v>
      </c>
      <c r="F40" s="19">
        <v>45000</v>
      </c>
      <c r="G40" s="24">
        <v>369.61</v>
      </c>
      <c r="H40" s="24">
        <v>1.6</v>
      </c>
      <c r="I40" s="31"/>
      <c r="J40" s="31"/>
      <c r="K40" s="35"/>
    </row>
    <row r="41" spans="2:11" x14ac:dyDescent="0.25">
      <c r="B41" s="8" t="s">
        <v>279</v>
      </c>
      <c r="C41" s="57" t="s">
        <v>280</v>
      </c>
      <c r="D41" s="54" t="s">
        <v>281</v>
      </c>
      <c r="E41" s="6" t="s">
        <v>117</v>
      </c>
      <c r="F41" s="19">
        <v>37500</v>
      </c>
      <c r="G41" s="24">
        <v>338.29</v>
      </c>
      <c r="H41" s="24">
        <v>1.46</v>
      </c>
      <c r="I41" s="31"/>
      <c r="J41" s="31"/>
      <c r="K41" s="35"/>
    </row>
    <row r="42" spans="2:11" x14ac:dyDescent="0.25">
      <c r="B42" s="8" t="s">
        <v>797</v>
      </c>
      <c r="C42" s="57" t="s">
        <v>798</v>
      </c>
      <c r="D42" s="54" t="s">
        <v>799</v>
      </c>
      <c r="E42" s="6" t="s">
        <v>128</v>
      </c>
      <c r="F42" s="19">
        <v>24412</v>
      </c>
      <c r="G42" s="24">
        <v>332</v>
      </c>
      <c r="H42" s="24">
        <v>1.44</v>
      </c>
      <c r="I42" s="31"/>
      <c r="J42" s="31"/>
      <c r="K42" s="35"/>
    </row>
    <row r="43" spans="2:11" x14ac:dyDescent="0.25">
      <c r="B43" s="8" t="s">
        <v>100</v>
      </c>
      <c r="C43" s="57" t="s">
        <v>101</v>
      </c>
      <c r="D43" s="54" t="s">
        <v>102</v>
      </c>
      <c r="E43" s="6" t="s">
        <v>103</v>
      </c>
      <c r="F43" s="19">
        <v>856</v>
      </c>
      <c r="G43" s="24">
        <v>331.92</v>
      </c>
      <c r="H43" s="24">
        <v>1.44</v>
      </c>
      <c r="I43" s="31"/>
      <c r="J43" s="31"/>
      <c r="K43" s="35"/>
    </row>
    <row r="44" spans="2:11" x14ac:dyDescent="0.25">
      <c r="B44" s="8" t="s">
        <v>83</v>
      </c>
      <c r="C44" s="57" t="s">
        <v>84</v>
      </c>
      <c r="D44" s="54" t="s">
        <v>85</v>
      </c>
      <c r="E44" s="6" t="s">
        <v>86</v>
      </c>
      <c r="F44" s="19">
        <v>3465</v>
      </c>
      <c r="G44" s="24">
        <v>324.58999999999997</v>
      </c>
      <c r="H44" s="24">
        <v>1.4</v>
      </c>
      <c r="I44" s="31"/>
      <c r="J44" s="31"/>
      <c r="K44" s="35"/>
    </row>
    <row r="45" spans="2:11" x14ac:dyDescent="0.25">
      <c r="B45" s="8" t="s">
        <v>371</v>
      </c>
      <c r="C45" s="57" t="s">
        <v>372</v>
      </c>
      <c r="D45" s="54" t="s">
        <v>373</v>
      </c>
      <c r="E45" s="6" t="s">
        <v>374</v>
      </c>
      <c r="F45" s="19">
        <v>300000</v>
      </c>
      <c r="G45" s="24">
        <v>314.39999999999998</v>
      </c>
      <c r="H45" s="24">
        <v>1.36</v>
      </c>
      <c r="I45" s="31"/>
      <c r="J45" s="31"/>
      <c r="K45" s="35"/>
    </row>
    <row r="46" spans="2:11" x14ac:dyDescent="0.25">
      <c r="B46" s="8" t="s">
        <v>173</v>
      </c>
      <c r="C46" s="57" t="s">
        <v>174</v>
      </c>
      <c r="D46" s="54" t="s">
        <v>175</v>
      </c>
      <c r="E46" s="6" t="s">
        <v>176</v>
      </c>
      <c r="F46" s="19">
        <v>21000</v>
      </c>
      <c r="G46" s="24">
        <v>297.22000000000003</v>
      </c>
      <c r="H46" s="24">
        <v>1.29</v>
      </c>
      <c r="I46" s="31"/>
      <c r="J46" s="31"/>
      <c r="K46" s="35"/>
    </row>
    <row r="47" spans="2:11" x14ac:dyDescent="0.25">
      <c r="B47" s="8" t="s">
        <v>1828</v>
      </c>
      <c r="C47" s="57" t="s">
        <v>1829</v>
      </c>
      <c r="D47" s="54" t="s">
        <v>1830</v>
      </c>
      <c r="E47" s="6" t="s">
        <v>75</v>
      </c>
      <c r="F47" s="19">
        <v>219454</v>
      </c>
      <c r="G47" s="24">
        <v>291.22000000000003</v>
      </c>
      <c r="H47" s="24">
        <v>1.26</v>
      </c>
      <c r="I47" s="31"/>
      <c r="J47" s="31"/>
      <c r="K47" s="35"/>
    </row>
    <row r="48" spans="2:11" x14ac:dyDescent="0.25">
      <c r="B48" s="8" t="s">
        <v>770</v>
      </c>
      <c r="C48" s="57" t="s">
        <v>771</v>
      </c>
      <c r="D48" s="54" t="s">
        <v>772</v>
      </c>
      <c r="E48" s="6" t="s">
        <v>773</v>
      </c>
      <c r="F48" s="19">
        <v>193000</v>
      </c>
      <c r="G48" s="24">
        <v>259.77999999999997</v>
      </c>
      <c r="H48" s="24">
        <v>1.1200000000000001</v>
      </c>
      <c r="I48" s="31"/>
      <c r="J48" s="31"/>
      <c r="K48" s="35"/>
    </row>
    <row r="49" spans="2:11" x14ac:dyDescent="0.25">
      <c r="B49" s="8" t="s">
        <v>220</v>
      </c>
      <c r="C49" s="57" t="s">
        <v>221</v>
      </c>
      <c r="D49" s="54" t="s">
        <v>222</v>
      </c>
      <c r="E49" s="6" t="s">
        <v>223</v>
      </c>
      <c r="F49" s="19">
        <v>44000</v>
      </c>
      <c r="G49" s="24">
        <v>241.76</v>
      </c>
      <c r="H49" s="24">
        <v>1.05</v>
      </c>
      <c r="I49" s="31"/>
      <c r="J49" s="31"/>
      <c r="K49" s="35"/>
    </row>
    <row r="50" spans="2:11" x14ac:dyDescent="0.25">
      <c r="C50" s="58" t="s">
        <v>39</v>
      </c>
      <c r="D50" s="54"/>
      <c r="E50" s="6"/>
      <c r="F50" s="19"/>
      <c r="G50" s="25">
        <v>22742.75</v>
      </c>
      <c r="H50" s="25">
        <v>98.45</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5</v>
      </c>
      <c r="D56" s="54"/>
      <c r="E56" s="6"/>
      <c r="F56" s="19"/>
      <c r="G56" s="24"/>
      <c r="H56" s="24"/>
      <c r="I56" s="31"/>
      <c r="J56" s="31"/>
      <c r="K56" s="35"/>
    </row>
    <row r="57" spans="2:11" x14ac:dyDescent="0.25">
      <c r="C57" s="57"/>
      <c r="D57" s="54"/>
      <c r="E57" s="6"/>
      <c r="F57" s="19"/>
      <c r="G57" s="24"/>
      <c r="H57" s="24"/>
      <c r="I57" s="31"/>
      <c r="J57" s="31"/>
      <c r="K57" s="35"/>
    </row>
    <row r="58" spans="2:11" x14ac:dyDescent="0.25">
      <c r="C58" s="58" t="s">
        <v>6</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9</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23</v>
      </c>
      <c r="D89" s="54"/>
      <c r="E89" s="6"/>
      <c r="F89" s="19"/>
      <c r="G89" s="24"/>
      <c r="H89" s="24"/>
      <c r="I89" s="31"/>
      <c r="J89" s="31"/>
      <c r="K89" s="35"/>
    </row>
    <row r="90" spans="1:54" x14ac:dyDescent="0.25">
      <c r="B90" s="8" t="s">
        <v>37</v>
      </c>
      <c r="C90" s="57" t="s">
        <v>38</v>
      </c>
      <c r="D90" s="54"/>
      <c r="E90" s="6"/>
      <c r="F90" s="19"/>
      <c r="G90" s="24">
        <v>417.7</v>
      </c>
      <c r="H90" s="24">
        <v>1.81</v>
      </c>
      <c r="I90" s="31"/>
      <c r="J90" s="31"/>
      <c r="K90" s="35"/>
    </row>
    <row r="91" spans="1:54" x14ac:dyDescent="0.25">
      <c r="C91" s="58" t="s">
        <v>39</v>
      </c>
      <c r="D91" s="54"/>
      <c r="E91" s="6"/>
      <c r="F91" s="19"/>
      <c r="G91" s="25">
        <v>417.7</v>
      </c>
      <c r="H91" s="25">
        <v>1.81</v>
      </c>
      <c r="I91" s="31"/>
      <c r="J91" s="31"/>
      <c r="K91" s="35"/>
    </row>
    <row r="92" spans="1:54" x14ac:dyDescent="0.25">
      <c r="C92" s="57"/>
      <c r="D92" s="54"/>
      <c r="E92" s="6"/>
      <c r="F92" s="19"/>
      <c r="G92" s="24"/>
      <c r="H92" s="24"/>
      <c r="I92" s="31"/>
      <c r="J92" s="31"/>
      <c r="K92" s="35"/>
    </row>
    <row r="93" spans="1:54" x14ac:dyDescent="0.25">
      <c r="A93" s="10"/>
      <c r="B93" s="28"/>
      <c r="C93" s="58" t="s">
        <v>24</v>
      </c>
      <c r="D93" s="54"/>
      <c r="E93" s="6"/>
      <c r="F93" s="19"/>
      <c r="G93" s="24"/>
      <c r="H93" s="24"/>
      <c r="I93" s="31"/>
      <c r="J93" s="31"/>
      <c r="K93" s="35"/>
    </row>
    <row r="94" spans="1:54" s="2" customFormat="1" ht="13.5" x14ac:dyDescent="0.25">
      <c r="A94" s="28"/>
      <c r="B94" s="28"/>
      <c r="C94" s="57" t="s">
        <v>4815</v>
      </c>
      <c r="D94" s="54"/>
      <c r="E94" s="6"/>
      <c r="F94" s="19"/>
      <c r="G94" s="24" t="s">
        <v>2</v>
      </c>
      <c r="H94" s="24" t="s">
        <v>2</v>
      </c>
      <c r="I94" s="31"/>
      <c r="J94" s="31"/>
      <c r="K94" s="35"/>
      <c r="L94" s="3"/>
      <c r="AI94" s="3"/>
      <c r="AV94" s="3"/>
      <c r="AX94" s="3"/>
      <c r="BB94" s="3"/>
    </row>
    <row r="95" spans="1:54" x14ac:dyDescent="0.25">
      <c r="B95" s="8"/>
      <c r="C95" s="57" t="s">
        <v>40</v>
      </c>
      <c r="D95" s="54"/>
      <c r="E95" s="6"/>
      <c r="F95" s="19"/>
      <c r="G95" s="24">
        <v>-56.08</v>
      </c>
      <c r="H95" s="24">
        <v>-0.26</v>
      </c>
      <c r="I95" s="31"/>
      <c r="J95" s="31"/>
      <c r="K95" s="35"/>
    </row>
    <row r="96" spans="1:54" x14ac:dyDescent="0.25">
      <c r="C96" s="58" t="s">
        <v>39</v>
      </c>
      <c r="D96" s="54"/>
      <c r="E96" s="6"/>
      <c r="F96" s="19"/>
      <c r="G96" s="25">
        <v>-56.08</v>
      </c>
      <c r="H96" s="25">
        <v>-0.26</v>
      </c>
      <c r="I96" s="31"/>
      <c r="J96" s="31"/>
      <c r="K96" s="35"/>
    </row>
    <row r="97" spans="3:11" x14ac:dyDescent="0.25">
      <c r="C97" s="57"/>
      <c r="D97" s="54"/>
      <c r="E97" s="6"/>
      <c r="F97" s="19"/>
      <c r="G97" s="24"/>
      <c r="H97" s="24"/>
      <c r="I97" s="31"/>
      <c r="J97" s="31"/>
      <c r="K97" s="35"/>
    </row>
    <row r="98" spans="3:11" x14ac:dyDescent="0.25">
      <c r="C98" s="60" t="s">
        <v>41</v>
      </c>
      <c r="D98" s="55"/>
      <c r="E98" s="5"/>
      <c r="F98" s="20"/>
      <c r="G98" s="26">
        <v>23104.37</v>
      </c>
      <c r="H98" s="26">
        <v>100</v>
      </c>
      <c r="I98" s="32"/>
      <c r="J98" s="32"/>
      <c r="K98" s="36"/>
    </row>
    <row r="101" spans="3:11" x14ac:dyDescent="0.25">
      <c r="C101" s="1" t="s">
        <v>42</v>
      </c>
    </row>
    <row r="102" spans="3:11" x14ac:dyDescent="0.25">
      <c r="C102" s="37" t="s">
        <v>43</v>
      </c>
      <c r="D102" s="37"/>
      <c r="E102" s="37"/>
      <c r="F102" s="37"/>
      <c r="G102" s="37"/>
      <c r="H102" s="37"/>
      <c r="I102" s="37"/>
      <c r="J102" s="37"/>
      <c r="K102" s="37"/>
    </row>
    <row r="103" spans="3:11" x14ac:dyDescent="0.25">
      <c r="C103" s="2" t="s">
        <v>44</v>
      </c>
    </row>
    <row r="104" spans="3:11" x14ac:dyDescent="0.25">
      <c r="C104" s="2" t="s">
        <v>45</v>
      </c>
    </row>
    <row r="105" spans="3:11" x14ac:dyDescent="0.25">
      <c r="C105" s="2" t="s">
        <v>46</v>
      </c>
    </row>
    <row r="106" spans="3:11" x14ac:dyDescent="0.25">
      <c r="C106" s="2" t="s">
        <v>47</v>
      </c>
    </row>
    <row r="108" spans="3:11" x14ac:dyDescent="0.25">
      <c r="C108" s="82" t="s">
        <v>4881</v>
      </c>
      <c r="E108" s="82" t="s">
        <v>4882</v>
      </c>
      <c r="F108" s="83"/>
    </row>
    <row r="109" spans="3:11" x14ac:dyDescent="0.25">
      <c r="E109" s="2" t="s">
        <v>4885</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18"/>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2525</v>
      </c>
      <c r="J2" s="38" t="s">
        <v>4626</v>
      </c>
    </row>
    <row r="3" spans="1:54" ht="16.5" x14ac:dyDescent="0.3">
      <c r="C3" s="1" t="s">
        <v>26</v>
      </c>
      <c r="D3" s="21" t="s">
        <v>2551</v>
      </c>
      <c r="F3" s="76" t="s">
        <v>4848</v>
      </c>
      <c r="G3" s="13" t="s">
        <v>4545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524</v>
      </c>
      <c r="C10" s="57" t="s">
        <v>525</v>
      </c>
      <c r="D10" s="54" t="s">
        <v>526</v>
      </c>
      <c r="E10" s="6" t="s">
        <v>161</v>
      </c>
      <c r="F10" s="19">
        <v>984</v>
      </c>
      <c r="G10" s="24">
        <v>34.17</v>
      </c>
      <c r="H10" s="24">
        <v>3.7</v>
      </c>
      <c r="I10" s="31"/>
      <c r="J10" s="31"/>
      <c r="K10" s="35"/>
    </row>
    <row r="11" spans="1:54" x14ac:dyDescent="0.25">
      <c r="B11" s="8" t="s">
        <v>964</v>
      </c>
      <c r="C11" s="57" t="s">
        <v>965</v>
      </c>
      <c r="D11" s="54" t="s">
        <v>966</v>
      </c>
      <c r="E11" s="6" t="s">
        <v>223</v>
      </c>
      <c r="F11" s="19">
        <v>665</v>
      </c>
      <c r="G11" s="24">
        <v>30.74</v>
      </c>
      <c r="H11" s="24">
        <v>3.33</v>
      </c>
      <c r="I11" s="31"/>
      <c r="J11" s="31"/>
      <c r="K11" s="35"/>
    </row>
    <row r="12" spans="1:54" x14ac:dyDescent="0.25">
      <c r="B12" s="8" t="s">
        <v>1975</v>
      </c>
      <c r="C12" s="57" t="s">
        <v>1976</v>
      </c>
      <c r="D12" s="54" t="s">
        <v>1977</v>
      </c>
      <c r="E12" s="6" t="s">
        <v>53</v>
      </c>
      <c r="F12" s="19">
        <v>606</v>
      </c>
      <c r="G12" s="24">
        <v>30.28</v>
      </c>
      <c r="H12" s="24">
        <v>3.28</v>
      </c>
      <c r="I12" s="31"/>
      <c r="J12" s="31"/>
      <c r="K12" s="35"/>
    </row>
    <row r="13" spans="1:54" x14ac:dyDescent="0.25">
      <c r="B13" s="8" t="s">
        <v>97</v>
      </c>
      <c r="C13" s="57" t="s">
        <v>98</v>
      </c>
      <c r="D13" s="54" t="s">
        <v>99</v>
      </c>
      <c r="E13" s="6" t="s">
        <v>64</v>
      </c>
      <c r="F13" s="19">
        <v>2605</v>
      </c>
      <c r="G13" s="24">
        <v>27.38</v>
      </c>
      <c r="H13" s="24">
        <v>2.97</v>
      </c>
      <c r="I13" s="31"/>
      <c r="J13" s="31"/>
      <c r="K13" s="35"/>
    </row>
    <row r="14" spans="1:54" x14ac:dyDescent="0.25">
      <c r="B14" s="8" t="s">
        <v>1875</v>
      </c>
      <c r="C14" s="57" t="s">
        <v>1876</v>
      </c>
      <c r="D14" s="54" t="s">
        <v>1877</v>
      </c>
      <c r="E14" s="6" t="s">
        <v>1878</v>
      </c>
      <c r="F14" s="19">
        <v>23651</v>
      </c>
      <c r="G14" s="24">
        <v>26.51</v>
      </c>
      <c r="H14" s="24">
        <v>2.87</v>
      </c>
      <c r="I14" s="31"/>
      <c r="J14" s="31"/>
      <c r="K14" s="35"/>
    </row>
    <row r="15" spans="1:54" x14ac:dyDescent="0.25">
      <c r="B15" s="8" t="s">
        <v>434</v>
      </c>
      <c r="C15" s="57" t="s">
        <v>435</v>
      </c>
      <c r="D15" s="54" t="s">
        <v>436</v>
      </c>
      <c r="E15" s="6" t="s">
        <v>239</v>
      </c>
      <c r="F15" s="19">
        <v>2499</v>
      </c>
      <c r="G15" s="24">
        <v>26.45</v>
      </c>
      <c r="H15" s="24">
        <v>2.86</v>
      </c>
      <c r="I15" s="31"/>
      <c r="J15" s="31"/>
      <c r="K15" s="35"/>
    </row>
    <row r="16" spans="1:54" x14ac:dyDescent="0.25">
      <c r="B16" s="8" t="s">
        <v>2009</v>
      </c>
      <c r="C16" s="57" t="s">
        <v>2010</v>
      </c>
      <c r="D16" s="54" t="s">
        <v>2011</v>
      </c>
      <c r="E16" s="6" t="s">
        <v>291</v>
      </c>
      <c r="F16" s="19">
        <v>1007</v>
      </c>
      <c r="G16" s="24">
        <v>26.29</v>
      </c>
      <c r="H16" s="24">
        <v>2.85</v>
      </c>
      <c r="I16" s="31"/>
      <c r="J16" s="31"/>
      <c r="K16" s="35"/>
    </row>
    <row r="17" spans="2:11" x14ac:dyDescent="0.25">
      <c r="B17" s="8" t="s">
        <v>1825</v>
      </c>
      <c r="C17" s="57" t="s">
        <v>1826</v>
      </c>
      <c r="D17" s="54" t="s">
        <v>1827</v>
      </c>
      <c r="E17" s="6" t="s">
        <v>291</v>
      </c>
      <c r="F17" s="19">
        <v>959</v>
      </c>
      <c r="G17" s="24">
        <v>24.25</v>
      </c>
      <c r="H17" s="24">
        <v>2.63</v>
      </c>
      <c r="I17" s="31"/>
      <c r="J17" s="31"/>
      <c r="K17" s="35"/>
    </row>
    <row r="18" spans="2:11" x14ac:dyDescent="0.25">
      <c r="B18" s="8" t="s">
        <v>2506</v>
      </c>
      <c r="C18" s="57" t="s">
        <v>2507</v>
      </c>
      <c r="D18" s="54" t="s">
        <v>2508</v>
      </c>
      <c r="E18" s="6" t="s">
        <v>60</v>
      </c>
      <c r="F18" s="19">
        <v>3125</v>
      </c>
      <c r="G18" s="24">
        <v>24.25</v>
      </c>
      <c r="H18" s="24">
        <v>2.63</v>
      </c>
      <c r="I18" s="31"/>
      <c r="J18" s="31"/>
      <c r="K18" s="35"/>
    </row>
    <row r="19" spans="2:11" x14ac:dyDescent="0.25">
      <c r="B19" s="8" t="s">
        <v>1873</v>
      </c>
      <c r="C19" s="57" t="s">
        <v>1429</v>
      </c>
      <c r="D19" s="54" t="s">
        <v>1874</v>
      </c>
      <c r="E19" s="6" t="s">
        <v>295</v>
      </c>
      <c r="F19" s="19">
        <v>11182</v>
      </c>
      <c r="G19" s="24">
        <v>23.88</v>
      </c>
      <c r="H19" s="24">
        <v>2.59</v>
      </c>
      <c r="I19" s="31"/>
      <c r="J19" s="31"/>
      <c r="K19" s="35"/>
    </row>
    <row r="20" spans="2:11" x14ac:dyDescent="0.25">
      <c r="B20" s="8" t="s">
        <v>2489</v>
      </c>
      <c r="C20" s="57" t="s">
        <v>2490</v>
      </c>
      <c r="D20" s="54" t="s">
        <v>2491</v>
      </c>
      <c r="E20" s="6" t="s">
        <v>64</v>
      </c>
      <c r="F20" s="19">
        <v>323</v>
      </c>
      <c r="G20" s="24">
        <v>23.56</v>
      </c>
      <c r="H20" s="24">
        <v>2.5499999999999998</v>
      </c>
      <c r="I20" s="31"/>
      <c r="J20" s="31"/>
      <c r="K20" s="35"/>
    </row>
    <row r="21" spans="2:11" x14ac:dyDescent="0.25">
      <c r="B21" s="8" t="s">
        <v>1981</v>
      </c>
      <c r="C21" s="57" t="s">
        <v>1982</v>
      </c>
      <c r="D21" s="54" t="s">
        <v>1983</v>
      </c>
      <c r="E21" s="6" t="s">
        <v>161</v>
      </c>
      <c r="F21" s="19">
        <v>1479</v>
      </c>
      <c r="G21" s="24">
        <v>23.09</v>
      </c>
      <c r="H21" s="24">
        <v>2.5</v>
      </c>
      <c r="I21" s="31"/>
      <c r="J21" s="31"/>
      <c r="K21" s="35"/>
    </row>
    <row r="22" spans="2:11" x14ac:dyDescent="0.25">
      <c r="B22" s="8" t="s">
        <v>1963</v>
      </c>
      <c r="C22" s="57" t="s">
        <v>1964</v>
      </c>
      <c r="D22" s="54" t="s">
        <v>1965</v>
      </c>
      <c r="E22" s="6" t="s">
        <v>64</v>
      </c>
      <c r="F22" s="19">
        <v>1632</v>
      </c>
      <c r="G22" s="24">
        <v>22.85</v>
      </c>
      <c r="H22" s="24">
        <v>2.4700000000000002</v>
      </c>
      <c r="I22" s="31"/>
      <c r="J22" s="31"/>
      <c r="K22" s="35"/>
    </row>
    <row r="23" spans="2:11" x14ac:dyDescent="0.25">
      <c r="B23" s="8" t="s">
        <v>302</v>
      </c>
      <c r="C23" s="57" t="s">
        <v>303</v>
      </c>
      <c r="D23" s="54" t="s">
        <v>304</v>
      </c>
      <c r="E23" s="6" t="s">
        <v>60</v>
      </c>
      <c r="F23" s="19">
        <v>12293</v>
      </c>
      <c r="G23" s="24">
        <v>22.74</v>
      </c>
      <c r="H23" s="24">
        <v>2.46</v>
      </c>
      <c r="I23" s="31"/>
      <c r="J23" s="31"/>
      <c r="K23" s="35"/>
    </row>
    <row r="24" spans="2:11" x14ac:dyDescent="0.25">
      <c r="B24" s="8" t="s">
        <v>308</v>
      </c>
      <c r="C24" s="57" t="s">
        <v>309</v>
      </c>
      <c r="D24" s="54" t="s">
        <v>310</v>
      </c>
      <c r="E24" s="6" t="s">
        <v>206</v>
      </c>
      <c r="F24" s="19">
        <v>25175</v>
      </c>
      <c r="G24" s="24">
        <v>22.68</v>
      </c>
      <c r="H24" s="24">
        <v>2.46</v>
      </c>
      <c r="I24" s="31"/>
      <c r="J24" s="31"/>
      <c r="K24" s="35"/>
    </row>
    <row r="25" spans="2:11" x14ac:dyDescent="0.25">
      <c r="B25" s="8" t="s">
        <v>200</v>
      </c>
      <c r="C25" s="57" t="s">
        <v>201</v>
      </c>
      <c r="D25" s="54" t="s">
        <v>202</v>
      </c>
      <c r="E25" s="6" t="s">
        <v>151</v>
      </c>
      <c r="F25" s="19">
        <v>5815</v>
      </c>
      <c r="G25" s="24">
        <v>22.63</v>
      </c>
      <c r="H25" s="24">
        <v>2.4500000000000002</v>
      </c>
      <c r="I25" s="31"/>
      <c r="J25" s="31"/>
      <c r="K25" s="35"/>
    </row>
    <row r="26" spans="2:11" x14ac:dyDescent="0.25">
      <c r="B26" s="8" t="s">
        <v>1822</v>
      </c>
      <c r="C26" s="57" t="s">
        <v>1823</v>
      </c>
      <c r="D26" s="54" t="s">
        <v>1824</v>
      </c>
      <c r="E26" s="6" t="s">
        <v>117</v>
      </c>
      <c r="F26" s="19">
        <v>1655</v>
      </c>
      <c r="G26" s="24">
        <v>21.69</v>
      </c>
      <c r="H26" s="24">
        <v>2.35</v>
      </c>
      <c r="I26" s="31"/>
      <c r="J26" s="31"/>
      <c r="K26" s="35"/>
    </row>
    <row r="27" spans="2:11" x14ac:dyDescent="0.25">
      <c r="B27" s="8" t="s">
        <v>2006</v>
      </c>
      <c r="C27" s="57" t="s">
        <v>2007</v>
      </c>
      <c r="D27" s="54" t="s">
        <v>2008</v>
      </c>
      <c r="E27" s="6" t="s">
        <v>79</v>
      </c>
      <c r="F27" s="19">
        <v>588</v>
      </c>
      <c r="G27" s="24">
        <v>20.85</v>
      </c>
      <c r="H27" s="24">
        <v>2.2599999999999998</v>
      </c>
      <c r="I27" s="31"/>
      <c r="J27" s="31"/>
      <c r="K27" s="35"/>
    </row>
    <row r="28" spans="2:11" x14ac:dyDescent="0.25">
      <c r="B28" s="8" t="s">
        <v>483</v>
      </c>
      <c r="C28" s="57" t="s">
        <v>484</v>
      </c>
      <c r="D28" s="54" t="s">
        <v>485</v>
      </c>
      <c r="E28" s="6" t="s">
        <v>75</v>
      </c>
      <c r="F28" s="19">
        <v>4851</v>
      </c>
      <c r="G28" s="24">
        <v>20.55</v>
      </c>
      <c r="H28" s="24">
        <v>2.23</v>
      </c>
      <c r="I28" s="31"/>
      <c r="J28" s="31"/>
      <c r="K28" s="35"/>
    </row>
    <row r="29" spans="2:11" x14ac:dyDescent="0.25">
      <c r="B29" s="8" t="s">
        <v>2479</v>
      </c>
      <c r="C29" s="57" t="s">
        <v>2480</v>
      </c>
      <c r="D29" s="54" t="s">
        <v>2481</v>
      </c>
      <c r="E29" s="6" t="s">
        <v>2482</v>
      </c>
      <c r="F29" s="19">
        <v>7363</v>
      </c>
      <c r="G29" s="24">
        <v>20.49</v>
      </c>
      <c r="H29" s="24">
        <v>2.2200000000000002</v>
      </c>
      <c r="I29" s="31"/>
      <c r="J29" s="31"/>
      <c r="K29" s="35"/>
    </row>
    <row r="30" spans="2:11" x14ac:dyDescent="0.25">
      <c r="B30" s="8" t="s">
        <v>1766</v>
      </c>
      <c r="C30" s="57" t="s">
        <v>1767</v>
      </c>
      <c r="D30" s="54" t="s">
        <v>1768</v>
      </c>
      <c r="E30" s="6" t="s">
        <v>161</v>
      </c>
      <c r="F30" s="19">
        <v>486</v>
      </c>
      <c r="G30" s="24">
        <v>19.809999999999999</v>
      </c>
      <c r="H30" s="24">
        <v>2.15</v>
      </c>
      <c r="I30" s="31"/>
      <c r="J30" s="31"/>
      <c r="K30" s="35"/>
    </row>
    <row r="31" spans="2:11" x14ac:dyDescent="0.25">
      <c r="B31" s="8" t="s">
        <v>415</v>
      </c>
      <c r="C31" s="57" t="s">
        <v>416</v>
      </c>
      <c r="D31" s="54" t="s">
        <v>417</v>
      </c>
      <c r="E31" s="6" t="s">
        <v>165</v>
      </c>
      <c r="F31" s="19">
        <v>4086</v>
      </c>
      <c r="G31" s="24">
        <v>19.399999999999999</v>
      </c>
      <c r="H31" s="24">
        <v>2.1</v>
      </c>
      <c r="I31" s="31"/>
      <c r="J31" s="31"/>
      <c r="K31" s="35"/>
    </row>
    <row r="32" spans="2:11" x14ac:dyDescent="0.25">
      <c r="B32" s="8" t="s">
        <v>1731</v>
      </c>
      <c r="C32" s="57" t="s">
        <v>1732</v>
      </c>
      <c r="D32" s="54" t="s">
        <v>1733</v>
      </c>
      <c r="E32" s="6" t="s">
        <v>427</v>
      </c>
      <c r="F32" s="19">
        <v>531</v>
      </c>
      <c r="G32" s="24">
        <v>19.14</v>
      </c>
      <c r="H32" s="24">
        <v>2.0699999999999998</v>
      </c>
      <c r="I32" s="31"/>
      <c r="J32" s="31"/>
      <c r="K32" s="35"/>
    </row>
    <row r="33" spans="2:11" x14ac:dyDescent="0.25">
      <c r="B33" s="8" t="s">
        <v>1842</v>
      </c>
      <c r="C33" s="57" t="s">
        <v>1843</v>
      </c>
      <c r="D33" s="54" t="s">
        <v>1844</v>
      </c>
      <c r="E33" s="6" t="s">
        <v>494</v>
      </c>
      <c r="F33" s="19">
        <v>3415</v>
      </c>
      <c r="G33" s="24">
        <v>18.55</v>
      </c>
      <c r="H33" s="24">
        <v>2.0099999999999998</v>
      </c>
      <c r="I33" s="31"/>
      <c r="J33" s="31"/>
      <c r="K33" s="35"/>
    </row>
    <row r="34" spans="2:11" x14ac:dyDescent="0.25">
      <c r="B34" s="8" t="s">
        <v>446</v>
      </c>
      <c r="C34" s="57" t="s">
        <v>447</v>
      </c>
      <c r="D34" s="54" t="s">
        <v>448</v>
      </c>
      <c r="E34" s="6" t="s">
        <v>278</v>
      </c>
      <c r="F34" s="19">
        <v>1556</v>
      </c>
      <c r="G34" s="24">
        <v>18.41</v>
      </c>
      <c r="H34" s="24">
        <v>1.99</v>
      </c>
      <c r="I34" s="31"/>
      <c r="J34" s="31"/>
      <c r="K34" s="35"/>
    </row>
    <row r="35" spans="2:11" x14ac:dyDescent="0.25">
      <c r="B35" s="8" t="s">
        <v>371</v>
      </c>
      <c r="C35" s="57" t="s">
        <v>372</v>
      </c>
      <c r="D35" s="54" t="s">
        <v>373</v>
      </c>
      <c r="E35" s="6" t="s">
        <v>374</v>
      </c>
      <c r="F35" s="19">
        <v>17366</v>
      </c>
      <c r="G35" s="24">
        <v>18.22</v>
      </c>
      <c r="H35" s="24">
        <v>1.97</v>
      </c>
      <c r="I35" s="31"/>
      <c r="J35" s="31"/>
      <c r="K35" s="35"/>
    </row>
    <row r="36" spans="2:11" x14ac:dyDescent="0.25">
      <c r="B36" s="8" t="s">
        <v>1846</v>
      </c>
      <c r="C36" s="57" t="s">
        <v>1847</v>
      </c>
      <c r="D36" s="54" t="s">
        <v>1848</v>
      </c>
      <c r="E36" s="6" t="s">
        <v>64</v>
      </c>
      <c r="F36" s="19">
        <v>1874</v>
      </c>
      <c r="G36" s="24">
        <v>17.149999999999999</v>
      </c>
      <c r="H36" s="24">
        <v>1.86</v>
      </c>
      <c r="I36" s="31"/>
      <c r="J36" s="31"/>
      <c r="K36" s="35"/>
    </row>
    <row r="37" spans="2:11" x14ac:dyDescent="0.25">
      <c r="B37" s="8" t="s">
        <v>2519</v>
      </c>
      <c r="C37" s="57" t="s">
        <v>2520</v>
      </c>
      <c r="D37" s="54" t="s">
        <v>2521</v>
      </c>
      <c r="E37" s="6" t="s">
        <v>53</v>
      </c>
      <c r="F37" s="19">
        <v>230</v>
      </c>
      <c r="G37" s="24">
        <v>17.07</v>
      </c>
      <c r="H37" s="24">
        <v>1.85</v>
      </c>
      <c r="I37" s="31"/>
      <c r="J37" s="31"/>
      <c r="K37" s="35"/>
    </row>
    <row r="38" spans="2:11" x14ac:dyDescent="0.25">
      <c r="B38" s="8" t="s">
        <v>1743</v>
      </c>
      <c r="C38" s="57" t="s">
        <v>682</v>
      </c>
      <c r="D38" s="54" t="s">
        <v>1744</v>
      </c>
      <c r="E38" s="6" t="s">
        <v>60</v>
      </c>
      <c r="F38" s="19">
        <v>13264</v>
      </c>
      <c r="G38" s="24">
        <v>16.61</v>
      </c>
      <c r="H38" s="24">
        <v>1.8</v>
      </c>
      <c r="I38" s="31"/>
      <c r="J38" s="31"/>
      <c r="K38" s="35"/>
    </row>
    <row r="39" spans="2:11" x14ac:dyDescent="0.25">
      <c r="B39" s="8" t="s">
        <v>314</v>
      </c>
      <c r="C39" s="57" t="s">
        <v>315</v>
      </c>
      <c r="D39" s="54" t="s">
        <v>316</v>
      </c>
      <c r="E39" s="6" t="s">
        <v>75</v>
      </c>
      <c r="F39" s="19">
        <v>64</v>
      </c>
      <c r="G39" s="24">
        <v>16.13</v>
      </c>
      <c r="H39" s="24">
        <v>1.75</v>
      </c>
      <c r="I39" s="31"/>
      <c r="J39" s="31"/>
      <c r="K39" s="35"/>
    </row>
    <row r="40" spans="2:11" x14ac:dyDescent="0.25">
      <c r="B40" s="8" t="s">
        <v>140</v>
      </c>
      <c r="C40" s="57" t="s">
        <v>141</v>
      </c>
      <c r="D40" s="54" t="s">
        <v>142</v>
      </c>
      <c r="E40" s="6" t="s">
        <v>143</v>
      </c>
      <c r="F40" s="19">
        <v>636</v>
      </c>
      <c r="G40" s="24">
        <v>15.12</v>
      </c>
      <c r="H40" s="24">
        <v>1.64</v>
      </c>
      <c r="I40" s="31"/>
      <c r="J40" s="31"/>
      <c r="K40" s="35"/>
    </row>
    <row r="41" spans="2:11" x14ac:dyDescent="0.25">
      <c r="B41" s="8" t="s">
        <v>100</v>
      </c>
      <c r="C41" s="57" t="s">
        <v>101</v>
      </c>
      <c r="D41" s="54" t="s">
        <v>102</v>
      </c>
      <c r="E41" s="6" t="s">
        <v>103</v>
      </c>
      <c r="F41" s="19">
        <v>39</v>
      </c>
      <c r="G41" s="24">
        <v>15.11</v>
      </c>
      <c r="H41" s="24">
        <v>1.64</v>
      </c>
      <c r="I41" s="31"/>
      <c r="J41" s="31"/>
      <c r="K41" s="35"/>
    </row>
    <row r="42" spans="2:11" x14ac:dyDescent="0.25">
      <c r="B42" s="8" t="s">
        <v>868</v>
      </c>
      <c r="C42" s="57" t="s">
        <v>869</v>
      </c>
      <c r="D42" s="54" t="s">
        <v>870</v>
      </c>
      <c r="E42" s="6" t="s">
        <v>239</v>
      </c>
      <c r="F42" s="19">
        <v>880</v>
      </c>
      <c r="G42" s="24">
        <v>14.04</v>
      </c>
      <c r="H42" s="24">
        <v>1.52</v>
      </c>
      <c r="I42" s="31"/>
      <c r="J42" s="31"/>
      <c r="K42" s="35"/>
    </row>
    <row r="43" spans="2:11" x14ac:dyDescent="0.25">
      <c r="B43" s="8" t="s">
        <v>243</v>
      </c>
      <c r="C43" s="57" t="s">
        <v>244</v>
      </c>
      <c r="D43" s="54" t="s">
        <v>245</v>
      </c>
      <c r="E43" s="6" t="s">
        <v>246</v>
      </c>
      <c r="F43" s="19">
        <v>9500</v>
      </c>
      <c r="G43" s="24">
        <v>13.9</v>
      </c>
      <c r="H43" s="24">
        <v>1.51</v>
      </c>
      <c r="I43" s="31"/>
      <c r="J43" s="31"/>
      <c r="K43" s="35"/>
    </row>
    <row r="44" spans="2:11" x14ac:dyDescent="0.25">
      <c r="B44" s="8" t="s">
        <v>339</v>
      </c>
      <c r="C44" s="57" t="s">
        <v>340</v>
      </c>
      <c r="D44" s="54" t="s">
        <v>341</v>
      </c>
      <c r="E44" s="6" t="s">
        <v>60</v>
      </c>
      <c r="F44" s="19">
        <v>4999</v>
      </c>
      <c r="G44" s="24">
        <v>13.42</v>
      </c>
      <c r="H44" s="24">
        <v>1.45</v>
      </c>
      <c r="I44" s="31"/>
      <c r="J44" s="31"/>
      <c r="K44" s="35"/>
    </row>
    <row r="45" spans="2:11" x14ac:dyDescent="0.25">
      <c r="B45" s="8" t="s">
        <v>253</v>
      </c>
      <c r="C45" s="57" t="s">
        <v>254</v>
      </c>
      <c r="D45" s="54" t="s">
        <v>255</v>
      </c>
      <c r="E45" s="6" t="s">
        <v>96</v>
      </c>
      <c r="F45" s="19">
        <v>1691</v>
      </c>
      <c r="G45" s="24">
        <v>13.38</v>
      </c>
      <c r="H45" s="24">
        <v>1.45</v>
      </c>
      <c r="I45" s="31"/>
      <c r="J45" s="31"/>
      <c r="K45" s="35"/>
    </row>
    <row r="46" spans="2:11" x14ac:dyDescent="0.25">
      <c r="B46" s="8" t="s">
        <v>1887</v>
      </c>
      <c r="C46" s="57" t="s">
        <v>1888</v>
      </c>
      <c r="D46" s="54" t="s">
        <v>1889</v>
      </c>
      <c r="E46" s="6" t="s">
        <v>151</v>
      </c>
      <c r="F46" s="19">
        <v>2007</v>
      </c>
      <c r="G46" s="24">
        <v>13.03</v>
      </c>
      <c r="H46" s="24">
        <v>1.41</v>
      </c>
      <c r="I46" s="31"/>
      <c r="J46" s="31"/>
      <c r="K46" s="35"/>
    </row>
    <row r="47" spans="2:11" x14ac:dyDescent="0.25">
      <c r="B47" s="8" t="s">
        <v>394</v>
      </c>
      <c r="C47" s="57" t="s">
        <v>395</v>
      </c>
      <c r="D47" s="54" t="s">
        <v>396</v>
      </c>
      <c r="E47" s="6" t="s">
        <v>128</v>
      </c>
      <c r="F47" s="19">
        <v>1592</v>
      </c>
      <c r="G47" s="24">
        <v>12.81</v>
      </c>
      <c r="H47" s="24">
        <v>1.39</v>
      </c>
      <c r="I47" s="31"/>
      <c r="J47" s="31"/>
      <c r="K47" s="35"/>
    </row>
    <row r="48" spans="2:11" x14ac:dyDescent="0.25">
      <c r="B48" s="8" t="s">
        <v>2522</v>
      </c>
      <c r="C48" s="57" t="s">
        <v>2523</v>
      </c>
      <c r="D48" s="54" t="s">
        <v>2524</v>
      </c>
      <c r="E48" s="6" t="s">
        <v>295</v>
      </c>
      <c r="F48" s="19">
        <v>5093</v>
      </c>
      <c r="G48" s="24">
        <v>12.72</v>
      </c>
      <c r="H48" s="24">
        <v>1.38</v>
      </c>
      <c r="I48" s="31"/>
      <c r="J48" s="31"/>
      <c r="K48" s="35"/>
    </row>
    <row r="49" spans="2:11" x14ac:dyDescent="0.25">
      <c r="B49" s="8" t="s">
        <v>259</v>
      </c>
      <c r="C49" s="57" t="s">
        <v>260</v>
      </c>
      <c r="D49" s="54" t="s">
        <v>261</v>
      </c>
      <c r="E49" s="6" t="s">
        <v>117</v>
      </c>
      <c r="F49" s="19">
        <v>1508</v>
      </c>
      <c r="G49" s="24">
        <v>12.39</v>
      </c>
      <c r="H49" s="24">
        <v>1.34</v>
      </c>
      <c r="I49" s="31"/>
      <c r="J49" s="31"/>
      <c r="K49" s="35"/>
    </row>
    <row r="50" spans="2:11" x14ac:dyDescent="0.25">
      <c r="B50" s="8" t="s">
        <v>1867</v>
      </c>
      <c r="C50" s="57" t="s">
        <v>1868</v>
      </c>
      <c r="D50" s="54" t="s">
        <v>1869</v>
      </c>
      <c r="E50" s="6" t="s">
        <v>176</v>
      </c>
      <c r="F50" s="19">
        <v>6342</v>
      </c>
      <c r="G50" s="24">
        <v>12.36</v>
      </c>
      <c r="H50" s="24">
        <v>1.34</v>
      </c>
      <c r="I50" s="31"/>
      <c r="J50" s="31"/>
      <c r="K50" s="35"/>
    </row>
    <row r="51" spans="2:11" x14ac:dyDescent="0.25">
      <c r="B51" s="8" t="s">
        <v>882</v>
      </c>
      <c r="C51" s="57" t="s">
        <v>883</v>
      </c>
      <c r="D51" s="54" t="s">
        <v>884</v>
      </c>
      <c r="E51" s="6" t="s">
        <v>128</v>
      </c>
      <c r="F51" s="19">
        <v>1857</v>
      </c>
      <c r="G51" s="24">
        <v>12.23</v>
      </c>
      <c r="H51" s="24">
        <v>1.32</v>
      </c>
      <c r="I51" s="31"/>
      <c r="J51" s="31"/>
      <c r="K51" s="35"/>
    </row>
    <row r="52" spans="2:11" x14ac:dyDescent="0.25">
      <c r="B52" s="8" t="s">
        <v>148</v>
      </c>
      <c r="C52" s="57" t="s">
        <v>149</v>
      </c>
      <c r="D52" s="54" t="s">
        <v>150</v>
      </c>
      <c r="E52" s="6" t="s">
        <v>151</v>
      </c>
      <c r="F52" s="19">
        <v>2527</v>
      </c>
      <c r="G52" s="24">
        <v>12.22</v>
      </c>
      <c r="H52" s="24">
        <v>1.32</v>
      </c>
      <c r="I52" s="31"/>
      <c r="J52" s="31"/>
      <c r="K52" s="35"/>
    </row>
    <row r="53" spans="2:11" x14ac:dyDescent="0.25">
      <c r="B53" s="8" t="s">
        <v>375</v>
      </c>
      <c r="C53" s="57" t="s">
        <v>376</v>
      </c>
      <c r="D53" s="54" t="s">
        <v>377</v>
      </c>
      <c r="E53" s="6" t="s">
        <v>278</v>
      </c>
      <c r="F53" s="19">
        <v>2565</v>
      </c>
      <c r="G53" s="24">
        <v>11.96</v>
      </c>
      <c r="H53" s="24">
        <v>1.3</v>
      </c>
      <c r="I53" s="31"/>
      <c r="J53" s="31"/>
      <c r="K53" s="35"/>
    </row>
    <row r="54" spans="2:11" x14ac:dyDescent="0.25">
      <c r="B54" s="8" t="s">
        <v>465</v>
      </c>
      <c r="C54" s="57" t="s">
        <v>466</v>
      </c>
      <c r="D54" s="54" t="s">
        <v>467</v>
      </c>
      <c r="E54" s="6" t="s">
        <v>117</v>
      </c>
      <c r="F54" s="19">
        <v>3947</v>
      </c>
      <c r="G54" s="24">
        <v>10.83</v>
      </c>
      <c r="H54" s="24">
        <v>1.17</v>
      </c>
      <c r="I54" s="31"/>
      <c r="J54" s="31"/>
      <c r="K54" s="35"/>
    </row>
    <row r="55" spans="2:11" x14ac:dyDescent="0.25">
      <c r="B55" s="8" t="s">
        <v>1987</v>
      </c>
      <c r="C55" s="57" t="s">
        <v>1988</v>
      </c>
      <c r="D55" s="54" t="s">
        <v>1989</v>
      </c>
      <c r="E55" s="6" t="s">
        <v>53</v>
      </c>
      <c r="F55" s="19">
        <v>547</v>
      </c>
      <c r="G55" s="24">
        <v>10.71</v>
      </c>
      <c r="H55" s="24">
        <v>1.1599999999999999</v>
      </c>
      <c r="I55" s="31"/>
      <c r="J55" s="31"/>
      <c r="K55" s="35"/>
    </row>
    <row r="56" spans="2:11" x14ac:dyDescent="0.25">
      <c r="B56" s="8" t="s">
        <v>1740</v>
      </c>
      <c r="C56" s="57" t="s">
        <v>1741</v>
      </c>
      <c r="D56" s="54" t="s">
        <v>1742</v>
      </c>
      <c r="E56" s="6" t="s">
        <v>165</v>
      </c>
      <c r="F56" s="19">
        <v>771</v>
      </c>
      <c r="G56" s="24">
        <v>10.71</v>
      </c>
      <c r="H56" s="24">
        <v>1.1599999999999999</v>
      </c>
      <c r="I56" s="31"/>
      <c r="J56" s="31"/>
      <c r="K56" s="35"/>
    </row>
    <row r="57" spans="2:11" x14ac:dyDescent="0.25">
      <c r="B57" s="8" t="s">
        <v>1899</v>
      </c>
      <c r="C57" s="57" t="s">
        <v>1900</v>
      </c>
      <c r="D57" s="54" t="s">
        <v>1901</v>
      </c>
      <c r="E57" s="6" t="s">
        <v>278</v>
      </c>
      <c r="F57" s="19">
        <v>1436</v>
      </c>
      <c r="G57" s="24">
        <v>10.15</v>
      </c>
      <c r="H57" s="24">
        <v>1.1000000000000001</v>
      </c>
      <c r="I57" s="31"/>
      <c r="J57" s="31"/>
      <c r="K57" s="35"/>
    </row>
    <row r="58" spans="2:11" x14ac:dyDescent="0.25">
      <c r="B58" s="8" t="s">
        <v>210</v>
      </c>
      <c r="C58" s="57" t="s">
        <v>211</v>
      </c>
      <c r="D58" s="54" t="s">
        <v>212</v>
      </c>
      <c r="E58" s="6" t="s">
        <v>75</v>
      </c>
      <c r="F58" s="19">
        <v>558</v>
      </c>
      <c r="G58" s="24">
        <v>9.9499999999999993</v>
      </c>
      <c r="H58" s="24">
        <v>1.08</v>
      </c>
      <c r="I58" s="31"/>
      <c r="J58" s="31"/>
      <c r="K58" s="35"/>
    </row>
    <row r="59" spans="2:11" x14ac:dyDescent="0.25">
      <c r="B59" s="8" t="s">
        <v>1917</v>
      </c>
      <c r="C59" s="57" t="s">
        <v>1918</v>
      </c>
      <c r="D59" s="54" t="s">
        <v>1919</v>
      </c>
      <c r="E59" s="6" t="s">
        <v>219</v>
      </c>
      <c r="F59" s="19">
        <v>5516</v>
      </c>
      <c r="G59" s="24">
        <v>8.5299999999999994</v>
      </c>
      <c r="H59" s="24">
        <v>0.92</v>
      </c>
      <c r="I59" s="31"/>
      <c r="J59" s="31"/>
      <c r="K59" s="35"/>
    </row>
    <row r="60" spans="2:11" x14ac:dyDescent="0.25">
      <c r="C60" s="58" t="s">
        <v>39</v>
      </c>
      <c r="D60" s="54"/>
      <c r="E60" s="6"/>
      <c r="F60" s="19"/>
      <c r="G60" s="25">
        <v>921.39</v>
      </c>
      <c r="H60" s="25">
        <v>99.81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4815</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1.88</v>
      </c>
      <c r="H104" s="24">
        <v>0.19</v>
      </c>
      <c r="I104" s="31"/>
      <c r="J104" s="31"/>
      <c r="K104" s="35"/>
    </row>
    <row r="105" spans="1:54" x14ac:dyDescent="0.25">
      <c r="C105" s="58" t="s">
        <v>39</v>
      </c>
      <c r="D105" s="54"/>
      <c r="E105" s="6"/>
      <c r="F105" s="19"/>
      <c r="G105" s="25">
        <v>1.88</v>
      </c>
      <c r="H105" s="25">
        <v>0.19</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923.27</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82" t="s">
        <v>4881</v>
      </c>
      <c r="E117" s="82" t="s">
        <v>4882</v>
      </c>
      <c r="F117" s="83"/>
    </row>
    <row r="118" spans="3:6" x14ac:dyDescent="0.25">
      <c r="E118" s="2" t="s">
        <v>4920</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9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2554</v>
      </c>
      <c r="J2" s="38" t="s">
        <v>4626</v>
      </c>
    </row>
    <row r="3" spans="1:54" ht="16.5" x14ac:dyDescent="0.3">
      <c r="C3" s="1" t="s">
        <v>26</v>
      </c>
      <c r="D3" s="21" t="s">
        <v>2555</v>
      </c>
      <c r="F3" s="76" t="s">
        <v>4848</v>
      </c>
      <c r="G3" s="13" t="s">
        <v>4546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172</v>
      </c>
      <c r="F10" s="19">
        <v>46178</v>
      </c>
      <c r="G10" s="24">
        <v>205.72</v>
      </c>
      <c r="H10" s="24">
        <v>6.28</v>
      </c>
      <c r="I10" s="31"/>
      <c r="J10" s="31"/>
      <c r="K10" s="35"/>
    </row>
    <row r="11" spans="1:54" x14ac:dyDescent="0.25">
      <c r="B11" s="8" t="s">
        <v>327</v>
      </c>
      <c r="C11" s="57" t="s">
        <v>328</v>
      </c>
      <c r="D11" s="54" t="s">
        <v>329</v>
      </c>
      <c r="E11" s="6" t="s">
        <v>53</v>
      </c>
      <c r="F11" s="19">
        <v>14844</v>
      </c>
      <c r="G11" s="24">
        <v>169.98</v>
      </c>
      <c r="H11" s="24">
        <v>5.19</v>
      </c>
      <c r="I11" s="31"/>
      <c r="J11" s="31"/>
      <c r="K11" s="35"/>
    </row>
    <row r="12" spans="1:54" x14ac:dyDescent="0.25">
      <c r="B12" s="8" t="s">
        <v>510</v>
      </c>
      <c r="C12" s="57" t="s">
        <v>511</v>
      </c>
      <c r="D12" s="54" t="s">
        <v>512</v>
      </c>
      <c r="E12" s="6" t="s">
        <v>110</v>
      </c>
      <c r="F12" s="19">
        <v>778</v>
      </c>
      <c r="G12" s="24">
        <v>168.62</v>
      </c>
      <c r="H12" s="24">
        <v>5.14</v>
      </c>
      <c r="I12" s="31"/>
      <c r="J12" s="31"/>
      <c r="K12" s="35"/>
    </row>
    <row r="13" spans="1:54" x14ac:dyDescent="0.25">
      <c r="B13" s="8" t="s">
        <v>954</v>
      </c>
      <c r="C13" s="57" t="s">
        <v>955</v>
      </c>
      <c r="D13" s="54" t="s">
        <v>956</v>
      </c>
      <c r="E13" s="6" t="s">
        <v>957</v>
      </c>
      <c r="F13" s="19">
        <v>65744</v>
      </c>
      <c r="G13" s="24">
        <v>158.61000000000001</v>
      </c>
      <c r="H13" s="24">
        <v>4.84</v>
      </c>
      <c r="I13" s="31"/>
      <c r="J13" s="31"/>
      <c r="K13" s="35"/>
    </row>
    <row r="14" spans="1:54" x14ac:dyDescent="0.25">
      <c r="B14" s="8" t="s">
        <v>169</v>
      </c>
      <c r="C14" s="57" t="s">
        <v>170</v>
      </c>
      <c r="D14" s="54" t="s">
        <v>171</v>
      </c>
      <c r="E14" s="6" t="s">
        <v>172</v>
      </c>
      <c r="F14" s="19">
        <v>5932</v>
      </c>
      <c r="G14" s="24">
        <v>158.24</v>
      </c>
      <c r="H14" s="24">
        <v>4.83</v>
      </c>
      <c r="I14" s="31"/>
      <c r="J14" s="31"/>
      <c r="K14" s="35"/>
    </row>
    <row r="15" spans="1:54" x14ac:dyDescent="0.25">
      <c r="B15" s="8" t="s">
        <v>122</v>
      </c>
      <c r="C15" s="57" t="s">
        <v>123</v>
      </c>
      <c r="D15" s="54" t="s">
        <v>124</v>
      </c>
      <c r="E15" s="6" t="s">
        <v>117</v>
      </c>
      <c r="F15" s="19">
        <v>4943</v>
      </c>
      <c r="G15" s="24">
        <v>157.83000000000001</v>
      </c>
      <c r="H15" s="24">
        <v>4.82</v>
      </c>
      <c r="I15" s="31"/>
      <c r="J15" s="31"/>
      <c r="K15" s="35"/>
    </row>
    <row r="16" spans="1:54" x14ac:dyDescent="0.25">
      <c r="B16" s="8" t="s">
        <v>50</v>
      </c>
      <c r="C16" s="57" t="s">
        <v>51</v>
      </c>
      <c r="D16" s="54" t="s">
        <v>52</v>
      </c>
      <c r="E16" s="6" t="s">
        <v>53</v>
      </c>
      <c r="F16" s="19">
        <v>4720</v>
      </c>
      <c r="G16" s="24">
        <v>155.26</v>
      </c>
      <c r="H16" s="24">
        <v>4.74</v>
      </c>
      <c r="I16" s="31"/>
      <c r="J16" s="31"/>
      <c r="K16" s="35"/>
    </row>
    <row r="17" spans="2:11" x14ac:dyDescent="0.25">
      <c r="B17" s="8" t="s">
        <v>166</v>
      </c>
      <c r="C17" s="57" t="s">
        <v>167</v>
      </c>
      <c r="D17" s="54" t="s">
        <v>168</v>
      </c>
      <c r="E17" s="6" t="s">
        <v>53</v>
      </c>
      <c r="F17" s="19">
        <v>12568</v>
      </c>
      <c r="G17" s="24">
        <v>140.19999999999999</v>
      </c>
      <c r="H17" s="24">
        <v>4.28</v>
      </c>
      <c r="I17" s="31"/>
      <c r="J17" s="31"/>
      <c r="K17" s="35"/>
    </row>
    <row r="18" spans="2:11" x14ac:dyDescent="0.25">
      <c r="B18" s="8" t="s">
        <v>868</v>
      </c>
      <c r="C18" s="57" t="s">
        <v>869</v>
      </c>
      <c r="D18" s="54" t="s">
        <v>870</v>
      </c>
      <c r="E18" s="6" t="s">
        <v>239</v>
      </c>
      <c r="F18" s="19">
        <v>8798</v>
      </c>
      <c r="G18" s="24">
        <v>140.02000000000001</v>
      </c>
      <c r="H18" s="24">
        <v>4.2699999999999996</v>
      </c>
      <c r="I18" s="31"/>
      <c r="J18" s="31"/>
      <c r="K18" s="35"/>
    </row>
    <row r="19" spans="2:11" x14ac:dyDescent="0.25">
      <c r="B19" s="8" t="s">
        <v>755</v>
      </c>
      <c r="C19" s="57" t="s">
        <v>756</v>
      </c>
      <c r="D19" s="54" t="s">
        <v>757</v>
      </c>
      <c r="E19" s="6" t="s">
        <v>86</v>
      </c>
      <c r="F19" s="19">
        <v>2936</v>
      </c>
      <c r="G19" s="24">
        <v>134.09</v>
      </c>
      <c r="H19" s="24">
        <v>4.09</v>
      </c>
      <c r="I19" s="31"/>
      <c r="J19" s="31"/>
      <c r="K19" s="35"/>
    </row>
    <row r="20" spans="2:11" x14ac:dyDescent="0.25">
      <c r="B20" s="8" t="s">
        <v>54</v>
      </c>
      <c r="C20" s="57" t="s">
        <v>55</v>
      </c>
      <c r="D20" s="54" t="s">
        <v>56</v>
      </c>
      <c r="E20" s="6" t="s">
        <v>53</v>
      </c>
      <c r="F20" s="19">
        <v>10156</v>
      </c>
      <c r="G20" s="24">
        <v>133.88999999999999</v>
      </c>
      <c r="H20" s="24">
        <v>4.09</v>
      </c>
      <c r="I20" s="31"/>
      <c r="J20" s="31"/>
      <c r="K20" s="35"/>
    </row>
    <row r="21" spans="2:11" x14ac:dyDescent="0.25">
      <c r="B21" s="8" t="s">
        <v>1975</v>
      </c>
      <c r="C21" s="57" t="s">
        <v>1976</v>
      </c>
      <c r="D21" s="54" t="s">
        <v>1977</v>
      </c>
      <c r="E21" s="6" t="s">
        <v>53</v>
      </c>
      <c r="F21" s="19">
        <v>2640</v>
      </c>
      <c r="G21" s="24">
        <v>131.96</v>
      </c>
      <c r="H21" s="24">
        <v>4.03</v>
      </c>
      <c r="I21" s="31"/>
      <c r="J21" s="31"/>
      <c r="K21" s="35"/>
    </row>
    <row r="22" spans="2:11" x14ac:dyDescent="0.25">
      <c r="B22" s="8" t="s">
        <v>107</v>
      </c>
      <c r="C22" s="57" t="s">
        <v>108</v>
      </c>
      <c r="D22" s="54" t="s">
        <v>109</v>
      </c>
      <c r="E22" s="6" t="s">
        <v>110</v>
      </c>
      <c r="F22" s="19">
        <v>2791</v>
      </c>
      <c r="G22" s="24">
        <v>129.97999999999999</v>
      </c>
      <c r="H22" s="24">
        <v>3.97</v>
      </c>
      <c r="I22" s="31"/>
      <c r="J22" s="31"/>
      <c r="K22" s="35"/>
    </row>
    <row r="23" spans="2:11" x14ac:dyDescent="0.25">
      <c r="B23" s="8" t="s">
        <v>125</v>
      </c>
      <c r="C23" s="57" t="s">
        <v>126</v>
      </c>
      <c r="D23" s="54" t="s">
        <v>127</v>
      </c>
      <c r="E23" s="6" t="s">
        <v>128</v>
      </c>
      <c r="F23" s="19">
        <v>3494</v>
      </c>
      <c r="G23" s="24">
        <v>120.32</v>
      </c>
      <c r="H23" s="24">
        <v>3.67</v>
      </c>
      <c r="I23" s="31"/>
      <c r="J23" s="31"/>
      <c r="K23" s="35"/>
    </row>
    <row r="24" spans="2:11" x14ac:dyDescent="0.25">
      <c r="B24" s="8" t="s">
        <v>100</v>
      </c>
      <c r="C24" s="57" t="s">
        <v>101</v>
      </c>
      <c r="D24" s="54" t="s">
        <v>102</v>
      </c>
      <c r="E24" s="6" t="s">
        <v>103</v>
      </c>
      <c r="F24" s="19">
        <v>289</v>
      </c>
      <c r="G24" s="24">
        <v>112.06</v>
      </c>
      <c r="H24" s="24">
        <v>3.42</v>
      </c>
      <c r="I24" s="31"/>
      <c r="J24" s="31"/>
      <c r="K24" s="35"/>
    </row>
    <row r="25" spans="2:11" x14ac:dyDescent="0.25">
      <c r="B25" s="8" t="s">
        <v>1842</v>
      </c>
      <c r="C25" s="57" t="s">
        <v>1843</v>
      </c>
      <c r="D25" s="54" t="s">
        <v>1844</v>
      </c>
      <c r="E25" s="6" t="s">
        <v>494</v>
      </c>
      <c r="F25" s="19">
        <v>20125</v>
      </c>
      <c r="G25" s="24">
        <v>109.29</v>
      </c>
      <c r="H25" s="24">
        <v>3.33</v>
      </c>
      <c r="I25" s="31"/>
      <c r="J25" s="31"/>
      <c r="K25" s="35"/>
    </row>
    <row r="26" spans="2:11" x14ac:dyDescent="0.25">
      <c r="B26" s="8" t="s">
        <v>2009</v>
      </c>
      <c r="C26" s="57" t="s">
        <v>2010</v>
      </c>
      <c r="D26" s="54" t="s">
        <v>2011</v>
      </c>
      <c r="E26" s="6" t="s">
        <v>291</v>
      </c>
      <c r="F26" s="19">
        <v>3868</v>
      </c>
      <c r="G26" s="24">
        <v>100.87</v>
      </c>
      <c r="H26" s="24">
        <v>3.08</v>
      </c>
      <c r="I26" s="31"/>
      <c r="J26" s="31"/>
      <c r="K26" s="35"/>
    </row>
    <row r="27" spans="2:11" x14ac:dyDescent="0.25">
      <c r="B27" s="8" t="s">
        <v>1822</v>
      </c>
      <c r="C27" s="57" t="s">
        <v>1823</v>
      </c>
      <c r="D27" s="54" t="s">
        <v>1824</v>
      </c>
      <c r="E27" s="6" t="s">
        <v>117</v>
      </c>
      <c r="F27" s="19">
        <v>7636</v>
      </c>
      <c r="G27" s="24">
        <v>99.88</v>
      </c>
      <c r="H27" s="24">
        <v>3.05</v>
      </c>
      <c r="I27" s="31"/>
      <c r="J27" s="31"/>
      <c r="K27" s="35"/>
    </row>
    <row r="28" spans="2:11" x14ac:dyDescent="0.25">
      <c r="B28" s="8" t="s">
        <v>734</v>
      </c>
      <c r="C28" s="57" t="s">
        <v>735</v>
      </c>
      <c r="D28" s="54" t="s">
        <v>736</v>
      </c>
      <c r="E28" s="6" t="s">
        <v>86</v>
      </c>
      <c r="F28" s="19">
        <v>3340</v>
      </c>
      <c r="G28" s="24">
        <v>92.18</v>
      </c>
      <c r="H28" s="24">
        <v>2.81</v>
      </c>
      <c r="I28" s="31"/>
      <c r="J28" s="31"/>
      <c r="K28" s="35"/>
    </row>
    <row r="29" spans="2:11" x14ac:dyDescent="0.25">
      <c r="B29" s="8" t="s">
        <v>1978</v>
      </c>
      <c r="C29" s="57" t="s">
        <v>1979</v>
      </c>
      <c r="D29" s="54" t="s">
        <v>1980</v>
      </c>
      <c r="E29" s="6" t="s">
        <v>239</v>
      </c>
      <c r="F29" s="19">
        <v>16341</v>
      </c>
      <c r="G29" s="24">
        <v>90.76</v>
      </c>
      <c r="H29" s="24">
        <v>2.77</v>
      </c>
      <c r="I29" s="31"/>
      <c r="J29" s="31"/>
      <c r="K29" s="35"/>
    </row>
    <row r="30" spans="2:11" x14ac:dyDescent="0.25">
      <c r="B30" s="8" t="s">
        <v>2028</v>
      </c>
      <c r="C30" s="57" t="s">
        <v>2029</v>
      </c>
      <c r="D30" s="54" t="s">
        <v>2030</v>
      </c>
      <c r="E30" s="6" t="s">
        <v>147</v>
      </c>
      <c r="F30" s="19">
        <v>50425</v>
      </c>
      <c r="G30" s="24">
        <v>77.150000000000006</v>
      </c>
      <c r="H30" s="24">
        <v>2.35</v>
      </c>
      <c r="I30" s="31"/>
      <c r="J30" s="31"/>
      <c r="K30" s="35"/>
    </row>
    <row r="31" spans="2:11" x14ac:dyDescent="0.25">
      <c r="B31" s="8" t="s">
        <v>2012</v>
      </c>
      <c r="C31" s="57" t="s">
        <v>2013</v>
      </c>
      <c r="D31" s="54" t="s">
        <v>2014</v>
      </c>
      <c r="E31" s="6" t="s">
        <v>374</v>
      </c>
      <c r="F31" s="19">
        <v>14410</v>
      </c>
      <c r="G31" s="24">
        <v>69.25</v>
      </c>
      <c r="H31" s="24">
        <v>2.11</v>
      </c>
      <c r="I31" s="31"/>
      <c r="J31" s="31"/>
      <c r="K31" s="35"/>
    </row>
    <row r="32" spans="2:11" x14ac:dyDescent="0.25">
      <c r="B32" s="8" t="s">
        <v>230</v>
      </c>
      <c r="C32" s="57" t="s">
        <v>231</v>
      </c>
      <c r="D32" s="54" t="s">
        <v>232</v>
      </c>
      <c r="E32" s="6" t="s">
        <v>128</v>
      </c>
      <c r="F32" s="19">
        <v>292</v>
      </c>
      <c r="G32" s="24">
        <v>63.47</v>
      </c>
      <c r="H32" s="24">
        <v>1.94</v>
      </c>
      <c r="I32" s="31"/>
      <c r="J32" s="31"/>
      <c r="K32" s="35"/>
    </row>
    <row r="33" spans="2:11" x14ac:dyDescent="0.25">
      <c r="B33" s="8" t="s">
        <v>2486</v>
      </c>
      <c r="C33" s="57" t="s">
        <v>2487</v>
      </c>
      <c r="D33" s="54" t="s">
        <v>2488</v>
      </c>
      <c r="E33" s="6" t="s">
        <v>117</v>
      </c>
      <c r="F33" s="19">
        <v>9585</v>
      </c>
      <c r="G33" s="24">
        <v>62.35</v>
      </c>
      <c r="H33" s="24">
        <v>1.9</v>
      </c>
      <c r="I33" s="31"/>
      <c r="J33" s="31"/>
      <c r="K33" s="35"/>
    </row>
    <row r="34" spans="2:11" x14ac:dyDescent="0.25">
      <c r="B34" s="8" t="s">
        <v>897</v>
      </c>
      <c r="C34" s="57" t="s">
        <v>898</v>
      </c>
      <c r="D34" s="54" t="s">
        <v>899</v>
      </c>
      <c r="E34" s="6" t="s">
        <v>427</v>
      </c>
      <c r="F34" s="19">
        <v>6443</v>
      </c>
      <c r="G34" s="24">
        <v>61.84</v>
      </c>
      <c r="H34" s="24">
        <v>1.89</v>
      </c>
      <c r="I34" s="31"/>
      <c r="J34" s="31"/>
      <c r="K34" s="35"/>
    </row>
    <row r="35" spans="2:11" x14ac:dyDescent="0.25">
      <c r="B35" s="8" t="s">
        <v>774</v>
      </c>
      <c r="C35" s="57" t="s">
        <v>775</v>
      </c>
      <c r="D35" s="54" t="s">
        <v>776</v>
      </c>
      <c r="E35" s="6" t="s">
        <v>53</v>
      </c>
      <c r="F35" s="19">
        <v>1540</v>
      </c>
      <c r="G35" s="24">
        <v>55.96</v>
      </c>
      <c r="H35" s="24">
        <v>1.71</v>
      </c>
      <c r="I35" s="31"/>
      <c r="J35" s="31"/>
      <c r="K35" s="35"/>
    </row>
    <row r="36" spans="2:11" x14ac:dyDescent="0.25">
      <c r="B36" s="8" t="s">
        <v>129</v>
      </c>
      <c r="C36" s="57" t="s">
        <v>130</v>
      </c>
      <c r="D36" s="54" t="s">
        <v>131</v>
      </c>
      <c r="E36" s="6" t="s">
        <v>132</v>
      </c>
      <c r="F36" s="19">
        <v>1423</v>
      </c>
      <c r="G36" s="24">
        <v>55.54</v>
      </c>
      <c r="H36" s="24">
        <v>1.69</v>
      </c>
      <c r="I36" s="31"/>
      <c r="J36" s="31"/>
      <c r="K36" s="35"/>
    </row>
    <row r="37" spans="2:11" x14ac:dyDescent="0.25">
      <c r="B37" s="8" t="s">
        <v>272</v>
      </c>
      <c r="C37" s="57" t="s">
        <v>273</v>
      </c>
      <c r="D37" s="54" t="s">
        <v>274</v>
      </c>
      <c r="E37" s="6" t="s">
        <v>64</v>
      </c>
      <c r="F37" s="19">
        <v>4882</v>
      </c>
      <c r="G37" s="24">
        <v>54.46</v>
      </c>
      <c r="H37" s="24">
        <v>1.66</v>
      </c>
      <c r="I37" s="31"/>
      <c r="J37" s="31"/>
      <c r="K37" s="35"/>
    </row>
    <row r="38" spans="2:11" x14ac:dyDescent="0.25">
      <c r="B38" s="8" t="s">
        <v>2556</v>
      </c>
      <c r="C38" s="57" t="s">
        <v>2557</v>
      </c>
      <c r="D38" s="54" t="s">
        <v>2558</v>
      </c>
      <c r="E38" s="6" t="s">
        <v>223</v>
      </c>
      <c r="F38" s="19">
        <v>1867</v>
      </c>
      <c r="G38" s="24">
        <v>37.96</v>
      </c>
      <c r="H38" s="24">
        <v>1.1599999999999999</v>
      </c>
      <c r="I38" s="31"/>
      <c r="J38" s="31"/>
      <c r="K38" s="35"/>
    </row>
    <row r="39" spans="2:11" x14ac:dyDescent="0.25">
      <c r="B39" s="8" t="s">
        <v>1920</v>
      </c>
      <c r="C39" s="57" t="s">
        <v>1921</v>
      </c>
      <c r="D39" s="54" t="s">
        <v>1922</v>
      </c>
      <c r="E39" s="6" t="s">
        <v>176</v>
      </c>
      <c r="F39" s="19">
        <v>5463</v>
      </c>
      <c r="G39" s="24">
        <v>24.27</v>
      </c>
      <c r="H39" s="24">
        <v>0.74</v>
      </c>
      <c r="I39" s="31"/>
      <c r="J39" s="31"/>
      <c r="K39" s="35"/>
    </row>
    <row r="40" spans="2:11" x14ac:dyDescent="0.25">
      <c r="C40" s="58" t="s">
        <v>39</v>
      </c>
      <c r="D40" s="54"/>
      <c r="E40" s="6"/>
      <c r="F40" s="19"/>
      <c r="G40" s="25">
        <v>3272.01</v>
      </c>
      <c r="H40" s="25">
        <v>99.85</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0.05</v>
      </c>
      <c r="H80" s="24" t="s">
        <v>4816</v>
      </c>
      <c r="I80" s="31"/>
      <c r="J80" s="31"/>
      <c r="K80" s="35"/>
    </row>
    <row r="81" spans="1:54" x14ac:dyDescent="0.25">
      <c r="C81" s="58" t="s">
        <v>39</v>
      </c>
      <c r="D81" s="54"/>
      <c r="E81" s="6"/>
      <c r="F81" s="19"/>
      <c r="G81" s="25">
        <v>0.05</v>
      </c>
      <c r="H81" s="25" t="s">
        <v>4816</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4815</v>
      </c>
      <c r="D84" s="54"/>
      <c r="E84" s="6"/>
      <c r="F84" s="19"/>
      <c r="G84" s="24" t="s">
        <v>2</v>
      </c>
      <c r="H84" s="24" t="s">
        <v>2</v>
      </c>
      <c r="I84" s="31"/>
      <c r="J84" s="31"/>
      <c r="K84" s="35"/>
      <c r="L84" s="3"/>
      <c r="AI84" s="3"/>
      <c r="AV84" s="3"/>
      <c r="AX84" s="3"/>
      <c r="BB84" s="3"/>
    </row>
    <row r="85" spans="1:54" x14ac:dyDescent="0.25">
      <c r="B85" s="8"/>
      <c r="C85" s="57" t="s">
        <v>40</v>
      </c>
      <c r="D85" s="54"/>
      <c r="E85" s="6"/>
      <c r="F85" s="19"/>
      <c r="G85" s="24">
        <v>5.44</v>
      </c>
      <c r="H85" s="24">
        <v>0.15000000000000002</v>
      </c>
      <c r="I85" s="31"/>
      <c r="J85" s="31"/>
      <c r="K85" s="35"/>
    </row>
    <row r="86" spans="1:54" x14ac:dyDescent="0.25">
      <c r="C86" s="58" t="s">
        <v>39</v>
      </c>
      <c r="D86" s="54"/>
      <c r="E86" s="6"/>
      <c r="F86" s="19"/>
      <c r="G86" s="25">
        <v>5.44</v>
      </c>
      <c r="H86" s="25">
        <v>0.15000000000000002</v>
      </c>
      <c r="I86" s="31"/>
      <c r="J86" s="31"/>
      <c r="K86" s="35"/>
    </row>
    <row r="87" spans="1:54" x14ac:dyDescent="0.25">
      <c r="C87" s="57"/>
      <c r="D87" s="54"/>
      <c r="E87" s="6"/>
      <c r="F87" s="19"/>
      <c r="G87" s="24"/>
      <c r="H87" s="24"/>
      <c r="I87" s="31"/>
      <c r="J87" s="31"/>
      <c r="K87" s="35"/>
    </row>
    <row r="88" spans="1:54" x14ac:dyDescent="0.25">
      <c r="C88" s="60" t="s">
        <v>41</v>
      </c>
      <c r="D88" s="55"/>
      <c r="E88" s="5"/>
      <c r="F88" s="20"/>
      <c r="G88" s="26">
        <v>3277.5</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2" t="s">
        <v>4881</v>
      </c>
      <c r="E98" s="82" t="s">
        <v>4882</v>
      </c>
      <c r="F98" s="83"/>
    </row>
    <row r="99" spans="3:6" x14ac:dyDescent="0.25">
      <c r="E99" s="2" t="s">
        <v>4921</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69"/>
  <sheetViews>
    <sheetView showGridLines="0" zoomScale="90" zoomScaleNormal="90" workbookViewId="0">
      <pane ySplit="6" topLeftCell="A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2559</v>
      </c>
      <c r="J2" s="38" t="s">
        <v>4626</v>
      </c>
    </row>
    <row r="3" spans="1:54" ht="16.5" x14ac:dyDescent="0.3">
      <c r="C3" s="1" t="s">
        <v>26</v>
      </c>
      <c r="D3" s="21" t="s">
        <v>2560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5389.7</v>
      </c>
      <c r="H50" s="24">
        <v>99.73</v>
      </c>
      <c r="I50" s="31"/>
      <c r="J50" s="31"/>
      <c r="K50" s="35"/>
    </row>
    <row r="51" spans="1:54" x14ac:dyDescent="0.25">
      <c r="C51" s="58" t="s">
        <v>39</v>
      </c>
      <c r="D51" s="54"/>
      <c r="E51" s="6"/>
      <c r="F51" s="19"/>
      <c r="G51" s="25">
        <v>5389.7</v>
      </c>
      <c r="H51" s="25">
        <v>99.73</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4815</v>
      </c>
      <c r="D54" s="54"/>
      <c r="E54" s="6"/>
      <c r="F54" s="19"/>
      <c r="G54" s="24" t="s">
        <v>2</v>
      </c>
      <c r="H54" s="24" t="s">
        <v>2</v>
      </c>
      <c r="I54" s="31"/>
      <c r="J54" s="31"/>
      <c r="K54" s="35"/>
      <c r="L54" s="3"/>
      <c r="AI54" s="3"/>
      <c r="AV54" s="3"/>
      <c r="AX54" s="3"/>
      <c r="BB54" s="3"/>
    </row>
    <row r="55" spans="1:54" x14ac:dyDescent="0.25">
      <c r="B55" s="8"/>
      <c r="C55" s="57" t="s">
        <v>40</v>
      </c>
      <c r="D55" s="54"/>
      <c r="E55" s="6"/>
      <c r="F55" s="19"/>
      <c r="G55" s="24">
        <v>14.36</v>
      </c>
      <c r="H55" s="24">
        <v>0.27</v>
      </c>
      <c r="I55" s="31"/>
      <c r="J55" s="31"/>
      <c r="K55" s="35"/>
    </row>
    <row r="56" spans="1:54" x14ac:dyDescent="0.25">
      <c r="C56" s="58" t="s">
        <v>39</v>
      </c>
      <c r="D56" s="54"/>
      <c r="E56" s="6"/>
      <c r="F56" s="19"/>
      <c r="G56" s="25">
        <v>14.36</v>
      </c>
      <c r="H56" s="25">
        <v>0.27</v>
      </c>
      <c r="I56" s="31"/>
      <c r="J56" s="31"/>
      <c r="K56" s="35"/>
    </row>
    <row r="57" spans="1:54" x14ac:dyDescent="0.25">
      <c r="C57" s="57"/>
      <c r="D57" s="54"/>
      <c r="E57" s="6"/>
      <c r="F57" s="19"/>
      <c r="G57" s="24"/>
      <c r="H57" s="24"/>
      <c r="I57" s="31"/>
      <c r="J57" s="31"/>
      <c r="K57" s="35"/>
    </row>
    <row r="58" spans="1:54" x14ac:dyDescent="0.25">
      <c r="C58" s="60" t="s">
        <v>41</v>
      </c>
      <c r="D58" s="55"/>
      <c r="E58" s="5"/>
      <c r="F58" s="20"/>
      <c r="G58" s="26">
        <v>5404.06</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4881</v>
      </c>
      <c r="E68" s="82" t="s">
        <v>4882</v>
      </c>
      <c r="F68" s="83"/>
    </row>
    <row r="69" spans="3:6" x14ac:dyDescent="0.25">
      <c r="E69" s="2" t="s">
        <v>4922</v>
      </c>
    </row>
  </sheetData>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71"/>
  <sheetViews>
    <sheetView showGridLines="0" zoomScale="90" zoomScaleNormal="90" workbookViewId="0">
      <pane ySplit="6" topLeftCell="A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2561</v>
      </c>
      <c r="J2" s="38" t="s">
        <v>4626</v>
      </c>
    </row>
    <row r="3" spans="1:54" ht="16.5" x14ac:dyDescent="0.3">
      <c r="C3" s="1" t="s">
        <v>26</v>
      </c>
      <c r="D3" s="21" t="s">
        <v>2562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2563</v>
      </c>
      <c r="C38" s="57" t="s">
        <v>2564</v>
      </c>
      <c r="D38" s="54" t="s">
        <v>2565</v>
      </c>
      <c r="E38" s="6" t="s">
        <v>620</v>
      </c>
      <c r="F38" s="19">
        <v>3402400</v>
      </c>
      <c r="G38" s="24">
        <v>3393.39</v>
      </c>
      <c r="H38" s="24">
        <v>49.78</v>
      </c>
      <c r="I38" s="31">
        <v>6.4574999999999996</v>
      </c>
      <c r="J38" s="31"/>
      <c r="K38" s="35"/>
    </row>
    <row r="39" spans="1:11" x14ac:dyDescent="0.25">
      <c r="B39" s="8" t="s">
        <v>2566</v>
      </c>
      <c r="C39" s="57" t="s">
        <v>2567</v>
      </c>
      <c r="D39" s="54" t="s">
        <v>2568</v>
      </c>
      <c r="E39" s="6" t="s">
        <v>620</v>
      </c>
      <c r="F39" s="19">
        <v>3271800</v>
      </c>
      <c r="G39" s="24">
        <v>3262.57</v>
      </c>
      <c r="H39" s="24">
        <v>47.86</v>
      </c>
      <c r="I39" s="31">
        <v>6.4575500000000003</v>
      </c>
      <c r="J39" s="31"/>
      <c r="K39" s="35"/>
    </row>
    <row r="40" spans="1:11" x14ac:dyDescent="0.25">
      <c r="C40" s="58" t="s">
        <v>39</v>
      </c>
      <c r="D40" s="54"/>
      <c r="E40" s="6"/>
      <c r="F40" s="19"/>
      <c r="G40" s="25">
        <v>6655.96</v>
      </c>
      <c r="H40" s="25">
        <v>97.64</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147.22</v>
      </c>
      <c r="H52" s="24">
        <v>2.16</v>
      </c>
      <c r="I52" s="31"/>
      <c r="J52" s="31"/>
      <c r="K52" s="35"/>
    </row>
    <row r="53" spans="1:54" x14ac:dyDescent="0.25">
      <c r="C53" s="58" t="s">
        <v>39</v>
      </c>
      <c r="D53" s="54"/>
      <c r="E53" s="6"/>
      <c r="F53" s="19"/>
      <c r="G53" s="25">
        <v>147.22</v>
      </c>
      <c r="H53" s="25">
        <v>2.16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4815</v>
      </c>
      <c r="D56" s="54"/>
      <c r="E56" s="6"/>
      <c r="F56" s="19"/>
      <c r="G56" s="24" t="s">
        <v>2</v>
      </c>
      <c r="H56" s="24" t="s">
        <v>2</v>
      </c>
      <c r="I56" s="31"/>
      <c r="J56" s="31"/>
      <c r="K56" s="35"/>
      <c r="L56" s="3"/>
      <c r="AI56" s="3"/>
      <c r="AV56" s="3"/>
      <c r="AX56" s="3"/>
      <c r="BB56" s="3"/>
    </row>
    <row r="57" spans="1:54" x14ac:dyDescent="0.25">
      <c r="B57" s="8"/>
      <c r="C57" s="57" t="s">
        <v>40</v>
      </c>
      <c r="D57" s="54"/>
      <c r="E57" s="6"/>
      <c r="F57" s="19"/>
      <c r="G57" s="24">
        <v>14.2</v>
      </c>
      <c r="H57" s="24">
        <v>0.19999999999999998</v>
      </c>
      <c r="I57" s="31"/>
      <c r="J57" s="31"/>
      <c r="K57" s="35"/>
    </row>
    <row r="58" spans="1:54" x14ac:dyDescent="0.25">
      <c r="C58" s="58" t="s">
        <v>39</v>
      </c>
      <c r="D58" s="54"/>
      <c r="E58" s="6"/>
      <c r="F58" s="19"/>
      <c r="G58" s="25">
        <v>14.2</v>
      </c>
      <c r="H58" s="25">
        <v>0.19999999999999998</v>
      </c>
      <c r="I58" s="31"/>
      <c r="J58" s="31"/>
      <c r="K58" s="35"/>
    </row>
    <row r="59" spans="1:54" x14ac:dyDescent="0.25">
      <c r="C59" s="57"/>
      <c r="D59" s="54"/>
      <c r="E59" s="6"/>
      <c r="F59" s="19"/>
      <c r="G59" s="24"/>
      <c r="H59" s="24"/>
      <c r="I59" s="31"/>
      <c r="J59" s="31"/>
      <c r="K59" s="35"/>
    </row>
    <row r="60" spans="1:54" x14ac:dyDescent="0.25">
      <c r="C60" s="60" t="s">
        <v>41</v>
      </c>
      <c r="D60" s="55"/>
      <c r="E60" s="5"/>
      <c r="F60" s="20"/>
      <c r="G60" s="26">
        <v>6817.38</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4881</v>
      </c>
      <c r="E70" s="82" t="s">
        <v>4882</v>
      </c>
      <c r="F70" s="83"/>
    </row>
    <row r="71" spans="3:6" x14ac:dyDescent="0.25">
      <c r="E71" s="2" t="s">
        <v>4922</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182"/>
  <sheetViews>
    <sheetView showGridLines="0" zoomScale="90" zoomScaleNormal="90" workbookViewId="0">
      <pane ySplit="6" topLeftCell="A1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2569</v>
      </c>
      <c r="J2" s="38" t="s">
        <v>4626</v>
      </c>
    </row>
    <row r="3" spans="1:54" ht="16.5" x14ac:dyDescent="0.3">
      <c r="C3" s="1" t="s">
        <v>26</v>
      </c>
      <c r="D3" s="21" t="s">
        <v>2570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2170</v>
      </c>
      <c r="C18" s="57" t="s">
        <v>1291</v>
      </c>
      <c r="D18" s="54" t="s">
        <v>2171</v>
      </c>
      <c r="E18" s="6" t="s">
        <v>2172</v>
      </c>
      <c r="F18" s="19">
        <v>6240</v>
      </c>
      <c r="G18" s="24">
        <v>61116</v>
      </c>
      <c r="H18" s="24">
        <v>3.37</v>
      </c>
      <c r="I18" s="31">
        <v>7.5548999999999999</v>
      </c>
      <c r="J18" s="31"/>
      <c r="K18" s="35" t="s">
        <v>554</v>
      </c>
    </row>
    <row r="19" spans="2:11" x14ac:dyDescent="0.25">
      <c r="B19" s="8" t="s">
        <v>1545</v>
      </c>
      <c r="C19" s="57" t="s">
        <v>1512</v>
      </c>
      <c r="D19" s="54" t="s">
        <v>1546</v>
      </c>
      <c r="E19" s="6" t="s">
        <v>553</v>
      </c>
      <c r="F19" s="19">
        <v>6000</v>
      </c>
      <c r="G19" s="24">
        <v>60452.94</v>
      </c>
      <c r="H19" s="24">
        <v>3.34</v>
      </c>
      <c r="I19" s="31">
        <v>7.3777999999999997</v>
      </c>
      <c r="J19" s="31"/>
      <c r="K19" s="35"/>
    </row>
    <row r="20" spans="2:11" x14ac:dyDescent="0.25">
      <c r="B20" s="8" t="s">
        <v>1459</v>
      </c>
      <c r="C20" s="57" t="s">
        <v>1460</v>
      </c>
      <c r="D20" s="54" t="s">
        <v>1461</v>
      </c>
      <c r="E20" s="6" t="s">
        <v>1462</v>
      </c>
      <c r="F20" s="19">
        <v>56000</v>
      </c>
      <c r="G20" s="24">
        <v>56718.14</v>
      </c>
      <c r="H20" s="24">
        <v>3.13</v>
      </c>
      <c r="I20" s="31">
        <v>7.3624999999999998</v>
      </c>
      <c r="J20" s="31"/>
      <c r="K20" s="35" t="s">
        <v>554</v>
      </c>
    </row>
    <row r="21" spans="2:11" x14ac:dyDescent="0.25">
      <c r="B21" s="8" t="s">
        <v>550</v>
      </c>
      <c r="C21" s="57" t="s">
        <v>551</v>
      </c>
      <c r="D21" s="54" t="s">
        <v>552</v>
      </c>
      <c r="E21" s="6" t="s">
        <v>553</v>
      </c>
      <c r="F21" s="19">
        <v>44000</v>
      </c>
      <c r="G21" s="24">
        <v>44135.56</v>
      </c>
      <c r="H21" s="24">
        <v>2.44</v>
      </c>
      <c r="I21" s="31">
        <v>7.47</v>
      </c>
      <c r="J21" s="31"/>
      <c r="K21" s="35" t="s">
        <v>554</v>
      </c>
    </row>
    <row r="22" spans="2:11" x14ac:dyDescent="0.25">
      <c r="B22" s="8" t="s">
        <v>1015</v>
      </c>
      <c r="C22" s="57" t="s">
        <v>551</v>
      </c>
      <c r="D22" s="54" t="s">
        <v>1016</v>
      </c>
      <c r="E22" s="6" t="s">
        <v>553</v>
      </c>
      <c r="F22" s="19">
        <v>42500</v>
      </c>
      <c r="G22" s="24">
        <v>42600.94</v>
      </c>
      <c r="H22" s="24">
        <v>2.35</v>
      </c>
      <c r="I22" s="31">
        <v>7.4550000000000001</v>
      </c>
      <c r="J22" s="31"/>
      <c r="K22" s="35" t="s">
        <v>554</v>
      </c>
    </row>
    <row r="23" spans="2:11" x14ac:dyDescent="0.25">
      <c r="B23" s="8" t="s">
        <v>2388</v>
      </c>
      <c r="C23" s="57" t="s">
        <v>608</v>
      </c>
      <c r="D23" s="54" t="s">
        <v>2389</v>
      </c>
      <c r="E23" s="6" t="s">
        <v>553</v>
      </c>
      <c r="F23" s="19">
        <v>4201</v>
      </c>
      <c r="G23" s="24">
        <v>42173.54</v>
      </c>
      <c r="H23" s="24">
        <v>2.33</v>
      </c>
      <c r="I23" s="31">
        <v>7.9024000000000001</v>
      </c>
      <c r="J23" s="31">
        <v>7.5787318565500001</v>
      </c>
      <c r="K23" s="35" t="s">
        <v>554</v>
      </c>
    </row>
    <row r="24" spans="2:11" x14ac:dyDescent="0.25">
      <c r="B24" s="8" t="s">
        <v>1465</v>
      </c>
      <c r="C24" s="57" t="s">
        <v>583</v>
      </c>
      <c r="D24" s="54" t="s">
        <v>1466</v>
      </c>
      <c r="E24" s="6" t="s">
        <v>553</v>
      </c>
      <c r="F24" s="19">
        <v>4000</v>
      </c>
      <c r="G24" s="24">
        <v>40253.24</v>
      </c>
      <c r="H24" s="24">
        <v>2.2200000000000002</v>
      </c>
      <c r="I24" s="31">
        <v>7.38</v>
      </c>
      <c r="J24" s="31"/>
      <c r="K24" s="35" t="s">
        <v>554</v>
      </c>
    </row>
    <row r="25" spans="2:11" x14ac:dyDescent="0.25">
      <c r="B25" s="8" t="s">
        <v>2094</v>
      </c>
      <c r="C25" s="57" t="s">
        <v>204</v>
      </c>
      <c r="D25" s="54" t="s">
        <v>2095</v>
      </c>
      <c r="E25" s="6" t="s">
        <v>553</v>
      </c>
      <c r="F25" s="19">
        <v>4000</v>
      </c>
      <c r="G25" s="24">
        <v>40168.04</v>
      </c>
      <c r="H25" s="24">
        <v>2.2200000000000002</v>
      </c>
      <c r="I25" s="31">
        <v>7.6159999999999997</v>
      </c>
      <c r="J25" s="31"/>
      <c r="K25" s="35" t="s">
        <v>554</v>
      </c>
    </row>
    <row r="26" spans="2:11" x14ac:dyDescent="0.25">
      <c r="B26" s="8" t="s">
        <v>2182</v>
      </c>
      <c r="C26" s="57" t="s">
        <v>1108</v>
      </c>
      <c r="D26" s="54" t="s">
        <v>2183</v>
      </c>
      <c r="E26" s="6" t="s">
        <v>553</v>
      </c>
      <c r="F26" s="19">
        <v>4000</v>
      </c>
      <c r="G26" s="24">
        <v>40009.32</v>
      </c>
      <c r="H26" s="24">
        <v>2.21</v>
      </c>
      <c r="I26" s="31">
        <v>7.8449999999999998</v>
      </c>
      <c r="J26" s="31"/>
      <c r="K26" s="35" t="s">
        <v>554</v>
      </c>
    </row>
    <row r="27" spans="2:11" x14ac:dyDescent="0.25">
      <c r="B27" s="8" t="s">
        <v>2571</v>
      </c>
      <c r="C27" s="57" t="s">
        <v>1512</v>
      </c>
      <c r="D27" s="54" t="s">
        <v>2572</v>
      </c>
      <c r="E27" s="6" t="s">
        <v>553</v>
      </c>
      <c r="F27" s="19">
        <v>35000</v>
      </c>
      <c r="G27" s="24">
        <v>35322.46</v>
      </c>
      <c r="H27" s="24">
        <v>1.95</v>
      </c>
      <c r="I27" s="31">
        <v>7.38</v>
      </c>
      <c r="J27" s="31"/>
      <c r="K27" s="35" t="s">
        <v>554</v>
      </c>
    </row>
    <row r="28" spans="2:11" x14ac:dyDescent="0.25">
      <c r="B28" s="8" t="s">
        <v>2173</v>
      </c>
      <c r="C28" s="57" t="s">
        <v>1541</v>
      </c>
      <c r="D28" s="54" t="s">
        <v>2174</v>
      </c>
      <c r="E28" s="6" t="s">
        <v>553</v>
      </c>
      <c r="F28" s="19">
        <v>35000</v>
      </c>
      <c r="G28" s="24">
        <v>35254.14</v>
      </c>
      <c r="H28" s="24">
        <v>1.95</v>
      </c>
      <c r="I28" s="31">
        <v>7.25</v>
      </c>
      <c r="J28" s="31"/>
      <c r="K28" s="35" t="s">
        <v>554</v>
      </c>
    </row>
    <row r="29" spans="2:11" x14ac:dyDescent="0.25">
      <c r="B29" s="8" t="s">
        <v>2573</v>
      </c>
      <c r="C29" s="57" t="s">
        <v>88</v>
      </c>
      <c r="D29" s="54" t="s">
        <v>2574</v>
      </c>
      <c r="E29" s="6" t="s">
        <v>553</v>
      </c>
      <c r="F29" s="19">
        <v>3500</v>
      </c>
      <c r="G29" s="24">
        <v>34993.879999999997</v>
      </c>
      <c r="H29" s="24">
        <v>1.93</v>
      </c>
      <c r="I29" s="31">
        <v>6.7</v>
      </c>
      <c r="J29" s="31"/>
      <c r="K29" s="35" t="s">
        <v>554</v>
      </c>
    </row>
    <row r="30" spans="2:11" x14ac:dyDescent="0.25">
      <c r="B30" s="8" t="s">
        <v>1608</v>
      </c>
      <c r="C30" s="57" t="s">
        <v>710</v>
      </c>
      <c r="D30" s="54" t="s">
        <v>1609</v>
      </c>
      <c r="E30" s="6" t="s">
        <v>1462</v>
      </c>
      <c r="F30" s="19">
        <v>3500</v>
      </c>
      <c r="G30" s="24">
        <v>34989.61</v>
      </c>
      <c r="H30" s="24">
        <v>1.93</v>
      </c>
      <c r="I30" s="31">
        <v>7.4558999999999997</v>
      </c>
      <c r="J30" s="31"/>
      <c r="K30" s="35" t="s">
        <v>554</v>
      </c>
    </row>
    <row r="31" spans="2:11" x14ac:dyDescent="0.25">
      <c r="B31" s="8" t="s">
        <v>2575</v>
      </c>
      <c r="C31" s="57" t="s">
        <v>1157</v>
      </c>
      <c r="D31" s="54" t="s">
        <v>2576</v>
      </c>
      <c r="E31" s="6" t="s">
        <v>553</v>
      </c>
      <c r="F31" s="19">
        <v>34000</v>
      </c>
      <c r="G31" s="24">
        <v>34329.49</v>
      </c>
      <c r="H31" s="24">
        <v>1.89</v>
      </c>
      <c r="I31" s="31">
        <v>7.8894000000000002</v>
      </c>
      <c r="J31" s="31"/>
      <c r="K31" s="35" t="s">
        <v>554</v>
      </c>
    </row>
    <row r="32" spans="2:11" x14ac:dyDescent="0.25">
      <c r="B32" s="8" t="s">
        <v>1531</v>
      </c>
      <c r="C32" s="57" t="s">
        <v>1167</v>
      </c>
      <c r="D32" s="54" t="s">
        <v>1532</v>
      </c>
      <c r="E32" s="6" t="s">
        <v>1462</v>
      </c>
      <c r="F32" s="19">
        <v>3000</v>
      </c>
      <c r="G32" s="24">
        <v>30034.38</v>
      </c>
      <c r="H32" s="24">
        <v>1.66</v>
      </c>
      <c r="I32" s="31">
        <v>7.7649999999999997</v>
      </c>
      <c r="J32" s="31"/>
      <c r="K32" s="35" t="s">
        <v>554</v>
      </c>
    </row>
    <row r="33" spans="2:11" x14ac:dyDescent="0.25">
      <c r="B33" s="8" t="s">
        <v>1533</v>
      </c>
      <c r="C33" s="57" t="s">
        <v>1534</v>
      </c>
      <c r="D33" s="54" t="s">
        <v>1535</v>
      </c>
      <c r="E33" s="6" t="s">
        <v>553</v>
      </c>
      <c r="F33" s="19">
        <v>3000</v>
      </c>
      <c r="G33" s="24">
        <v>30015.75</v>
      </c>
      <c r="H33" s="24">
        <v>1.66</v>
      </c>
      <c r="I33" s="31">
        <v>8</v>
      </c>
      <c r="J33" s="31"/>
      <c r="K33" s="35" t="s">
        <v>554</v>
      </c>
    </row>
    <row r="34" spans="2:11" x14ac:dyDescent="0.25">
      <c r="B34" s="8" t="s">
        <v>2380</v>
      </c>
      <c r="C34" s="57" t="s">
        <v>372</v>
      </c>
      <c r="D34" s="54" t="s">
        <v>2381</v>
      </c>
      <c r="E34" s="6" t="s">
        <v>599</v>
      </c>
      <c r="F34" s="19">
        <v>2964</v>
      </c>
      <c r="G34" s="24">
        <v>29704.91</v>
      </c>
      <c r="H34" s="24">
        <v>1.64</v>
      </c>
      <c r="I34" s="31">
        <v>7.3047000000000004</v>
      </c>
      <c r="J34" s="31"/>
      <c r="K34" s="35" t="s">
        <v>554</v>
      </c>
    </row>
    <row r="35" spans="2:11" x14ac:dyDescent="0.25">
      <c r="B35" s="8" t="s">
        <v>2201</v>
      </c>
      <c r="C35" s="57" t="s">
        <v>69</v>
      </c>
      <c r="D35" s="54" t="s">
        <v>2202</v>
      </c>
      <c r="E35" s="6" t="s">
        <v>553</v>
      </c>
      <c r="F35" s="19">
        <v>25000</v>
      </c>
      <c r="G35" s="24">
        <v>25404.6</v>
      </c>
      <c r="H35" s="24">
        <v>1.4</v>
      </c>
      <c r="I35" s="31">
        <v>7.3150000000000004</v>
      </c>
      <c r="J35" s="31"/>
      <c r="K35" s="35" t="s">
        <v>554</v>
      </c>
    </row>
    <row r="36" spans="2:11" x14ac:dyDescent="0.25">
      <c r="B36" s="8" t="s">
        <v>1519</v>
      </c>
      <c r="C36" s="57" t="s">
        <v>1520</v>
      </c>
      <c r="D36" s="54" t="s">
        <v>1521</v>
      </c>
      <c r="E36" s="6" t="s">
        <v>553</v>
      </c>
      <c r="F36" s="19">
        <v>2600</v>
      </c>
      <c r="G36" s="24">
        <v>25130.07</v>
      </c>
      <c r="H36" s="24">
        <v>1.39</v>
      </c>
      <c r="I36" s="31">
        <v>8.0691000000000006</v>
      </c>
      <c r="J36" s="31"/>
      <c r="K36" s="35" t="s">
        <v>554</v>
      </c>
    </row>
    <row r="37" spans="2:11" x14ac:dyDescent="0.25">
      <c r="B37" s="8" t="s">
        <v>2577</v>
      </c>
      <c r="C37" s="57" t="s">
        <v>1023</v>
      </c>
      <c r="D37" s="54" t="s">
        <v>2578</v>
      </c>
      <c r="E37" s="6" t="s">
        <v>553</v>
      </c>
      <c r="F37" s="19">
        <v>2500</v>
      </c>
      <c r="G37" s="24">
        <v>25109.7</v>
      </c>
      <c r="H37" s="24">
        <v>1.39</v>
      </c>
      <c r="I37" s="31">
        <v>7.4343500000000002</v>
      </c>
      <c r="J37" s="31"/>
      <c r="K37" s="35" t="s">
        <v>554</v>
      </c>
    </row>
    <row r="38" spans="2:11" x14ac:dyDescent="0.25">
      <c r="B38" s="8" t="s">
        <v>2175</v>
      </c>
      <c r="C38" s="57" t="s">
        <v>392</v>
      </c>
      <c r="D38" s="54" t="s">
        <v>2176</v>
      </c>
      <c r="E38" s="6" t="s">
        <v>553</v>
      </c>
      <c r="F38" s="19">
        <v>25000</v>
      </c>
      <c r="G38" s="24">
        <v>25065.5</v>
      </c>
      <c r="H38" s="24">
        <v>1.38</v>
      </c>
      <c r="I38" s="31">
        <v>7.2350000000000003</v>
      </c>
      <c r="J38" s="31"/>
      <c r="K38" s="35" t="s">
        <v>554</v>
      </c>
    </row>
    <row r="39" spans="2:11" x14ac:dyDescent="0.25">
      <c r="B39" s="8" t="s">
        <v>1536</v>
      </c>
      <c r="C39" s="57" t="s">
        <v>889</v>
      </c>
      <c r="D39" s="54" t="s">
        <v>1537</v>
      </c>
      <c r="E39" s="6" t="s">
        <v>553</v>
      </c>
      <c r="F39" s="19">
        <v>2500</v>
      </c>
      <c r="G39" s="24">
        <v>24964.45</v>
      </c>
      <c r="H39" s="24">
        <v>1.38</v>
      </c>
      <c r="I39" s="31">
        <v>7.7549999999999999</v>
      </c>
      <c r="J39" s="31"/>
      <c r="K39" s="35" t="s">
        <v>554</v>
      </c>
    </row>
    <row r="40" spans="2:11" x14ac:dyDescent="0.25">
      <c r="B40" s="8" t="s">
        <v>607</v>
      </c>
      <c r="C40" s="57" t="s">
        <v>608</v>
      </c>
      <c r="D40" s="54" t="s">
        <v>609</v>
      </c>
      <c r="E40" s="6" t="s">
        <v>553</v>
      </c>
      <c r="F40" s="19">
        <v>2345</v>
      </c>
      <c r="G40" s="24">
        <v>22751.07</v>
      </c>
      <c r="H40" s="24">
        <v>1.26</v>
      </c>
      <c r="I40" s="31">
        <v>6.7628000000000004</v>
      </c>
      <c r="J40" s="31">
        <v>7.6782278865499993</v>
      </c>
      <c r="K40" s="35" t="s">
        <v>554</v>
      </c>
    </row>
    <row r="41" spans="2:11" x14ac:dyDescent="0.25">
      <c r="B41" s="8" t="s">
        <v>1514</v>
      </c>
      <c r="C41" s="57" t="s">
        <v>1020</v>
      </c>
      <c r="D41" s="54" t="s">
        <v>1515</v>
      </c>
      <c r="E41" s="6" t="s">
        <v>553</v>
      </c>
      <c r="F41" s="19">
        <v>22500</v>
      </c>
      <c r="G41" s="24">
        <v>22496.29</v>
      </c>
      <c r="H41" s="24">
        <v>1.24</v>
      </c>
      <c r="I41" s="31">
        <v>8.35</v>
      </c>
      <c r="J41" s="31"/>
      <c r="K41" s="35" t="s">
        <v>554</v>
      </c>
    </row>
    <row r="42" spans="2:11" x14ac:dyDescent="0.25">
      <c r="B42" s="8" t="s">
        <v>2579</v>
      </c>
      <c r="C42" s="57" t="s">
        <v>2580</v>
      </c>
      <c r="D42" s="54" t="s">
        <v>2581</v>
      </c>
      <c r="E42" s="6" t="s">
        <v>553</v>
      </c>
      <c r="F42" s="19">
        <v>2250</v>
      </c>
      <c r="G42" s="24">
        <v>21876.1</v>
      </c>
      <c r="H42" s="24">
        <v>1.21</v>
      </c>
      <c r="I42" s="31">
        <v>8.1435999999999993</v>
      </c>
      <c r="J42" s="31"/>
      <c r="K42" s="35" t="s">
        <v>554</v>
      </c>
    </row>
    <row r="43" spans="2:11" x14ac:dyDescent="0.25">
      <c r="B43" s="8" t="s">
        <v>2582</v>
      </c>
      <c r="C43" s="57" t="s">
        <v>519</v>
      </c>
      <c r="D43" s="54" t="s">
        <v>2583</v>
      </c>
      <c r="E43" s="6" t="s">
        <v>553</v>
      </c>
      <c r="F43" s="19">
        <v>2000</v>
      </c>
      <c r="G43" s="24">
        <v>20916.560000000001</v>
      </c>
      <c r="H43" s="24">
        <v>1.1499999999999999</v>
      </c>
      <c r="I43" s="31">
        <v>7.8049999999999997</v>
      </c>
      <c r="J43" s="31"/>
      <c r="K43" s="35" t="s">
        <v>554</v>
      </c>
    </row>
    <row r="44" spans="2:11" x14ac:dyDescent="0.25">
      <c r="B44" s="8" t="s">
        <v>1239</v>
      </c>
      <c r="C44" s="57" t="s">
        <v>583</v>
      </c>
      <c r="D44" s="54" t="s">
        <v>1240</v>
      </c>
      <c r="E44" s="6" t="s">
        <v>553</v>
      </c>
      <c r="F44" s="19">
        <v>20000</v>
      </c>
      <c r="G44" s="24">
        <v>20099.759999999998</v>
      </c>
      <c r="H44" s="24">
        <v>1.1100000000000001</v>
      </c>
      <c r="I44" s="31">
        <v>7.36</v>
      </c>
      <c r="J44" s="31"/>
      <c r="K44" s="35"/>
    </row>
    <row r="45" spans="2:11" x14ac:dyDescent="0.25">
      <c r="B45" s="8" t="s">
        <v>2584</v>
      </c>
      <c r="C45" s="57" t="s">
        <v>1294</v>
      </c>
      <c r="D45" s="54" t="s">
        <v>2585</v>
      </c>
      <c r="E45" s="6" t="s">
        <v>553</v>
      </c>
      <c r="F45" s="19">
        <v>20000</v>
      </c>
      <c r="G45" s="24">
        <v>20029.86</v>
      </c>
      <c r="H45" s="24">
        <v>1.1100000000000001</v>
      </c>
      <c r="I45" s="31">
        <v>7.9348999999999998</v>
      </c>
      <c r="J45" s="31"/>
      <c r="K45" s="35" t="s">
        <v>554</v>
      </c>
    </row>
    <row r="46" spans="2:11" x14ac:dyDescent="0.25">
      <c r="B46" s="8" t="s">
        <v>2586</v>
      </c>
      <c r="C46" s="57" t="s">
        <v>1157</v>
      </c>
      <c r="D46" s="54" t="s">
        <v>2587</v>
      </c>
      <c r="E46" s="6" t="s">
        <v>553</v>
      </c>
      <c r="F46" s="19">
        <v>2000</v>
      </c>
      <c r="G46" s="24">
        <v>19818.080000000002</v>
      </c>
      <c r="H46" s="24">
        <v>1.0900000000000001</v>
      </c>
      <c r="I46" s="31">
        <v>7.79</v>
      </c>
      <c r="J46" s="31"/>
      <c r="K46" s="35" t="s">
        <v>554</v>
      </c>
    </row>
    <row r="47" spans="2:11" x14ac:dyDescent="0.25">
      <c r="B47" s="8" t="s">
        <v>2588</v>
      </c>
      <c r="C47" s="57" t="s">
        <v>1084</v>
      </c>
      <c r="D47" s="54" t="s">
        <v>2589</v>
      </c>
      <c r="E47" s="6" t="s">
        <v>553</v>
      </c>
      <c r="F47" s="19">
        <v>2000</v>
      </c>
      <c r="G47" s="24">
        <v>19696.060000000001</v>
      </c>
      <c r="H47" s="24">
        <v>1.0900000000000001</v>
      </c>
      <c r="I47" s="31">
        <v>7.2836999999999996</v>
      </c>
      <c r="J47" s="31"/>
      <c r="K47" s="35" t="s">
        <v>554</v>
      </c>
    </row>
    <row r="48" spans="2:11" x14ac:dyDescent="0.25">
      <c r="B48" s="8" t="s">
        <v>2203</v>
      </c>
      <c r="C48" s="57" t="s">
        <v>710</v>
      </c>
      <c r="D48" s="54" t="s">
        <v>2204</v>
      </c>
      <c r="E48" s="6" t="s">
        <v>1462</v>
      </c>
      <c r="F48" s="19">
        <v>2000</v>
      </c>
      <c r="G48" s="24">
        <v>19689.88</v>
      </c>
      <c r="H48" s="24">
        <v>1.0900000000000001</v>
      </c>
      <c r="I48" s="31">
        <v>7.4358000000000004</v>
      </c>
      <c r="J48" s="31"/>
      <c r="K48" s="35" t="s">
        <v>554</v>
      </c>
    </row>
    <row r="49" spans="2:11" x14ac:dyDescent="0.25">
      <c r="B49" s="8" t="s">
        <v>1479</v>
      </c>
      <c r="C49" s="57" t="s">
        <v>697</v>
      </c>
      <c r="D49" s="54" t="s">
        <v>1480</v>
      </c>
      <c r="E49" s="6" t="s">
        <v>699</v>
      </c>
      <c r="F49" s="19">
        <v>1800</v>
      </c>
      <c r="G49" s="24">
        <v>18421.919999999998</v>
      </c>
      <c r="H49" s="24">
        <v>1.02</v>
      </c>
      <c r="I49" s="31">
        <v>7.6616999999999997</v>
      </c>
      <c r="J49" s="31"/>
      <c r="K49" s="35"/>
    </row>
    <row r="50" spans="2:11" x14ac:dyDescent="0.25">
      <c r="B50" s="8" t="s">
        <v>2378</v>
      </c>
      <c r="C50" s="57" t="s">
        <v>583</v>
      </c>
      <c r="D50" s="54" t="s">
        <v>2379</v>
      </c>
      <c r="E50" s="6" t="s">
        <v>553</v>
      </c>
      <c r="F50" s="19">
        <v>17500</v>
      </c>
      <c r="G50" s="24">
        <v>17593.939999999999</v>
      </c>
      <c r="H50" s="24">
        <v>0.97</v>
      </c>
      <c r="I50" s="31">
        <v>7.36</v>
      </c>
      <c r="J50" s="31"/>
      <c r="K50" s="35" t="s">
        <v>554</v>
      </c>
    </row>
    <row r="51" spans="2:11" x14ac:dyDescent="0.25">
      <c r="B51" s="8" t="s">
        <v>2590</v>
      </c>
      <c r="C51" s="57" t="s">
        <v>2591</v>
      </c>
      <c r="D51" s="54" t="s">
        <v>2592</v>
      </c>
      <c r="E51" s="6" t="s">
        <v>553</v>
      </c>
      <c r="F51" s="19">
        <v>1750</v>
      </c>
      <c r="G51" s="24">
        <v>17265.59</v>
      </c>
      <c r="H51" s="24">
        <v>0.95</v>
      </c>
      <c r="I51" s="31">
        <v>8.33</v>
      </c>
      <c r="J51" s="31"/>
      <c r="K51" s="35" t="s">
        <v>554</v>
      </c>
    </row>
    <row r="52" spans="2:11" x14ac:dyDescent="0.25">
      <c r="B52" s="8" t="s">
        <v>696</v>
      </c>
      <c r="C52" s="57" t="s">
        <v>697</v>
      </c>
      <c r="D52" s="54" t="s">
        <v>698</v>
      </c>
      <c r="E52" s="6" t="s">
        <v>699</v>
      </c>
      <c r="F52" s="19">
        <v>1650</v>
      </c>
      <c r="G52" s="24">
        <v>17028.689999999999</v>
      </c>
      <c r="H52" s="24">
        <v>0.94</v>
      </c>
      <c r="I52" s="31">
        <v>7.6608000000000001</v>
      </c>
      <c r="J52" s="31"/>
      <c r="K52" s="35" t="s">
        <v>554</v>
      </c>
    </row>
    <row r="53" spans="2:11" x14ac:dyDescent="0.25">
      <c r="B53" s="8" t="s">
        <v>2238</v>
      </c>
      <c r="C53" s="57" t="s">
        <v>2067</v>
      </c>
      <c r="D53" s="54" t="s">
        <v>2239</v>
      </c>
      <c r="E53" s="6" t="s">
        <v>553</v>
      </c>
      <c r="F53" s="19">
        <v>1600</v>
      </c>
      <c r="G53" s="24">
        <v>15904.5</v>
      </c>
      <c r="H53" s="24">
        <v>0.88</v>
      </c>
      <c r="I53" s="31">
        <v>7.242</v>
      </c>
      <c r="J53" s="31"/>
      <c r="K53" s="35" t="s">
        <v>554</v>
      </c>
    </row>
    <row r="54" spans="2:11" x14ac:dyDescent="0.25">
      <c r="B54" s="8" t="s">
        <v>2421</v>
      </c>
      <c r="C54" s="57" t="s">
        <v>710</v>
      </c>
      <c r="D54" s="54" t="s">
        <v>2422</v>
      </c>
      <c r="E54" s="6" t="s">
        <v>1462</v>
      </c>
      <c r="F54" s="19">
        <v>1550</v>
      </c>
      <c r="G54" s="24">
        <v>15382.03</v>
      </c>
      <c r="H54" s="24">
        <v>0.85</v>
      </c>
      <c r="I54" s="31">
        <v>7.4309000000000003</v>
      </c>
      <c r="J54" s="31"/>
      <c r="K54" s="35" t="s">
        <v>554</v>
      </c>
    </row>
    <row r="55" spans="2:11" x14ac:dyDescent="0.25">
      <c r="B55" s="8" t="s">
        <v>2168</v>
      </c>
      <c r="C55" s="57" t="s">
        <v>1512</v>
      </c>
      <c r="D55" s="54" t="s">
        <v>2169</v>
      </c>
      <c r="E55" s="6" t="s">
        <v>553</v>
      </c>
      <c r="F55" s="19">
        <v>15000</v>
      </c>
      <c r="G55" s="24">
        <v>15158.34</v>
      </c>
      <c r="H55" s="24">
        <v>0.84</v>
      </c>
      <c r="I55" s="31">
        <v>7.38</v>
      </c>
      <c r="J55" s="31"/>
      <c r="K55" s="35"/>
    </row>
    <row r="56" spans="2:11" x14ac:dyDescent="0.25">
      <c r="B56" s="8" t="s">
        <v>1604</v>
      </c>
      <c r="C56" s="57" t="s">
        <v>551</v>
      </c>
      <c r="D56" s="54" t="s">
        <v>1605</v>
      </c>
      <c r="E56" s="6" t="s">
        <v>553</v>
      </c>
      <c r="F56" s="19">
        <v>1500</v>
      </c>
      <c r="G56" s="24">
        <v>14999.22</v>
      </c>
      <c r="H56" s="24">
        <v>0.83</v>
      </c>
      <c r="I56" s="31">
        <v>7.47</v>
      </c>
      <c r="J56" s="31"/>
      <c r="K56" s="35"/>
    </row>
    <row r="57" spans="2:11" x14ac:dyDescent="0.25">
      <c r="B57" s="8" t="s">
        <v>2593</v>
      </c>
      <c r="C57" s="57" t="s">
        <v>1167</v>
      </c>
      <c r="D57" s="54" t="s">
        <v>2594</v>
      </c>
      <c r="E57" s="6" t="s">
        <v>553</v>
      </c>
      <c r="F57" s="19">
        <v>1500</v>
      </c>
      <c r="G57" s="24">
        <v>14814.59</v>
      </c>
      <c r="H57" s="24">
        <v>0.82</v>
      </c>
      <c r="I57" s="31">
        <v>7.62</v>
      </c>
      <c r="J57" s="31"/>
      <c r="K57" s="35" t="s">
        <v>554</v>
      </c>
    </row>
    <row r="58" spans="2:11" x14ac:dyDescent="0.25">
      <c r="B58" s="8" t="s">
        <v>2595</v>
      </c>
      <c r="C58" s="57" t="s">
        <v>1162</v>
      </c>
      <c r="D58" s="54" t="s">
        <v>2596</v>
      </c>
      <c r="E58" s="6" t="s">
        <v>553</v>
      </c>
      <c r="F58" s="19">
        <v>1500</v>
      </c>
      <c r="G58" s="24">
        <v>14621.99</v>
      </c>
      <c r="H58" s="24">
        <v>0.81</v>
      </c>
      <c r="I58" s="31">
        <v>7.8</v>
      </c>
      <c r="J58" s="31"/>
      <c r="K58" s="35" t="s">
        <v>554</v>
      </c>
    </row>
    <row r="59" spans="2:11" x14ac:dyDescent="0.25">
      <c r="B59" s="8" t="s">
        <v>1463</v>
      </c>
      <c r="C59" s="57" t="s">
        <v>551</v>
      </c>
      <c r="D59" s="54" t="s">
        <v>1464</v>
      </c>
      <c r="E59" s="6" t="s">
        <v>553</v>
      </c>
      <c r="F59" s="19">
        <v>14500</v>
      </c>
      <c r="G59" s="24">
        <v>14602.82</v>
      </c>
      <c r="H59" s="24">
        <v>0.81</v>
      </c>
      <c r="I59" s="31">
        <v>7.4160000000000004</v>
      </c>
      <c r="J59" s="31"/>
      <c r="K59" s="35"/>
    </row>
    <row r="60" spans="2:11" x14ac:dyDescent="0.25">
      <c r="B60" s="8" t="s">
        <v>2382</v>
      </c>
      <c r="C60" s="57" t="s">
        <v>1840</v>
      </c>
      <c r="D60" s="54" t="s">
        <v>2383</v>
      </c>
      <c r="E60" s="6" t="s">
        <v>553</v>
      </c>
      <c r="F60" s="19">
        <v>1350</v>
      </c>
      <c r="G60" s="24">
        <v>13454.03</v>
      </c>
      <c r="H60" s="24">
        <v>0.74</v>
      </c>
      <c r="I60" s="31">
        <v>7.27</v>
      </c>
      <c r="J60" s="31"/>
      <c r="K60" s="35" t="s">
        <v>554</v>
      </c>
    </row>
    <row r="61" spans="2:11" x14ac:dyDescent="0.25">
      <c r="B61" s="8" t="s">
        <v>585</v>
      </c>
      <c r="C61" s="57" t="s">
        <v>560</v>
      </c>
      <c r="D61" s="54" t="s">
        <v>586</v>
      </c>
      <c r="E61" s="6" t="s">
        <v>587</v>
      </c>
      <c r="F61" s="19">
        <v>1250</v>
      </c>
      <c r="G61" s="24">
        <v>12978.6</v>
      </c>
      <c r="H61" s="24">
        <v>0.72</v>
      </c>
      <c r="I61" s="31">
        <v>8.7202000000000002</v>
      </c>
      <c r="J61" s="31">
        <v>6.8277261590999991</v>
      </c>
      <c r="K61" s="35" t="s">
        <v>554</v>
      </c>
    </row>
    <row r="62" spans="2:11" x14ac:dyDescent="0.25">
      <c r="B62" s="8" t="s">
        <v>1616</v>
      </c>
      <c r="C62" s="57" t="s">
        <v>1512</v>
      </c>
      <c r="D62" s="54" t="s">
        <v>1617</v>
      </c>
      <c r="E62" s="6" t="s">
        <v>553</v>
      </c>
      <c r="F62" s="19">
        <v>1000</v>
      </c>
      <c r="G62" s="24">
        <v>10028.99</v>
      </c>
      <c r="H62" s="24">
        <v>0.55000000000000004</v>
      </c>
      <c r="I62" s="31">
        <v>7.4240000000000004</v>
      </c>
      <c r="J62" s="31"/>
      <c r="K62" s="35" t="s">
        <v>554</v>
      </c>
    </row>
    <row r="63" spans="2:11" x14ac:dyDescent="0.25">
      <c r="B63" s="8" t="s">
        <v>2597</v>
      </c>
      <c r="C63" s="57" t="s">
        <v>2215</v>
      </c>
      <c r="D63" s="54" t="s">
        <v>2598</v>
      </c>
      <c r="E63" s="6" t="s">
        <v>553</v>
      </c>
      <c r="F63" s="19">
        <v>1000</v>
      </c>
      <c r="G63" s="24">
        <v>10006.68</v>
      </c>
      <c r="H63" s="24">
        <v>0.55000000000000004</v>
      </c>
      <c r="I63" s="31">
        <v>6.9348999999999998</v>
      </c>
      <c r="J63" s="31"/>
      <c r="K63" s="35" t="s">
        <v>554</v>
      </c>
    </row>
    <row r="64" spans="2:11" x14ac:dyDescent="0.25">
      <c r="B64" s="8" t="s">
        <v>1610</v>
      </c>
      <c r="C64" s="57" t="s">
        <v>1108</v>
      </c>
      <c r="D64" s="54" t="s">
        <v>1611</v>
      </c>
      <c r="E64" s="6" t="s">
        <v>553</v>
      </c>
      <c r="F64" s="19">
        <v>1000</v>
      </c>
      <c r="G64" s="24">
        <v>9984.14</v>
      </c>
      <c r="H64" s="24">
        <v>0.55000000000000004</v>
      </c>
      <c r="I64" s="31">
        <v>7.83</v>
      </c>
      <c r="J64" s="31"/>
      <c r="K64" s="35" t="s">
        <v>554</v>
      </c>
    </row>
    <row r="65" spans="2:11" x14ac:dyDescent="0.25">
      <c r="B65" s="8" t="s">
        <v>2599</v>
      </c>
      <c r="C65" s="57" t="s">
        <v>1162</v>
      </c>
      <c r="D65" s="54" t="s">
        <v>2600</v>
      </c>
      <c r="E65" s="6" t="s">
        <v>553</v>
      </c>
      <c r="F65" s="19">
        <v>1000</v>
      </c>
      <c r="G65" s="24">
        <v>9935.86</v>
      </c>
      <c r="H65" s="24">
        <v>0.55000000000000004</v>
      </c>
      <c r="I65" s="31">
        <v>7.86</v>
      </c>
      <c r="J65" s="31"/>
      <c r="K65" s="35" t="s">
        <v>554</v>
      </c>
    </row>
    <row r="66" spans="2:11" x14ac:dyDescent="0.25">
      <c r="B66" s="8" t="s">
        <v>2601</v>
      </c>
      <c r="C66" s="57" t="s">
        <v>1157</v>
      </c>
      <c r="D66" s="54" t="s">
        <v>2602</v>
      </c>
      <c r="E66" s="6" t="s">
        <v>553</v>
      </c>
      <c r="F66" s="19">
        <v>1000</v>
      </c>
      <c r="G66" s="24">
        <v>9814.2800000000007</v>
      </c>
      <c r="H66" s="24">
        <v>0.54</v>
      </c>
      <c r="I66" s="31">
        <v>7.5975000000000001</v>
      </c>
      <c r="J66" s="31"/>
      <c r="K66" s="35" t="s">
        <v>554</v>
      </c>
    </row>
    <row r="67" spans="2:11" x14ac:dyDescent="0.25">
      <c r="B67" s="8" t="s">
        <v>2603</v>
      </c>
      <c r="C67" s="57" t="s">
        <v>889</v>
      </c>
      <c r="D67" s="54" t="s">
        <v>2604</v>
      </c>
      <c r="E67" s="6" t="s">
        <v>553</v>
      </c>
      <c r="F67" s="19">
        <v>1000</v>
      </c>
      <c r="G67" s="24">
        <v>9792.75</v>
      </c>
      <c r="H67" s="24">
        <v>0.54</v>
      </c>
      <c r="I67" s="31">
        <v>7.6936999999999998</v>
      </c>
      <c r="J67" s="31"/>
      <c r="K67" s="35" t="s">
        <v>554</v>
      </c>
    </row>
    <row r="68" spans="2:11" x14ac:dyDescent="0.25">
      <c r="B68" s="8" t="s">
        <v>559</v>
      </c>
      <c r="C68" s="57" t="s">
        <v>560</v>
      </c>
      <c r="D68" s="54" t="s">
        <v>561</v>
      </c>
      <c r="E68" s="6" t="s">
        <v>553</v>
      </c>
      <c r="F68" s="19">
        <v>850</v>
      </c>
      <c r="G68" s="24">
        <v>8211.6299999999992</v>
      </c>
      <c r="H68" s="24">
        <v>0.45</v>
      </c>
      <c r="I68" s="31">
        <v>6.7561</v>
      </c>
      <c r="J68" s="31">
        <v>7.6390185172999994</v>
      </c>
      <c r="K68" s="35" t="s">
        <v>554</v>
      </c>
    </row>
    <row r="69" spans="2:11" x14ac:dyDescent="0.25">
      <c r="B69" s="8" t="s">
        <v>2605</v>
      </c>
      <c r="C69" s="57" t="s">
        <v>1023</v>
      </c>
      <c r="D69" s="54" t="s">
        <v>2606</v>
      </c>
      <c r="E69" s="6" t="s">
        <v>1462</v>
      </c>
      <c r="F69" s="19">
        <v>800</v>
      </c>
      <c r="G69" s="24">
        <v>7974.9</v>
      </c>
      <c r="H69" s="24">
        <v>0.44</v>
      </c>
      <c r="I69" s="31">
        <v>7.9095000000000004</v>
      </c>
      <c r="J69" s="31"/>
      <c r="K69" s="35" t="s">
        <v>554</v>
      </c>
    </row>
    <row r="70" spans="2:11" x14ac:dyDescent="0.25">
      <c r="B70" s="8" t="s">
        <v>2221</v>
      </c>
      <c r="C70" s="57" t="s">
        <v>519</v>
      </c>
      <c r="D70" s="54" t="s">
        <v>2222</v>
      </c>
      <c r="E70" s="6" t="s">
        <v>553</v>
      </c>
      <c r="F70" s="19">
        <v>750</v>
      </c>
      <c r="G70" s="24">
        <v>7509.83</v>
      </c>
      <c r="H70" s="24">
        <v>0.41</v>
      </c>
      <c r="I70" s="31">
        <v>7.8049999999999997</v>
      </c>
      <c r="J70" s="31"/>
      <c r="K70" s="35" t="s">
        <v>554</v>
      </c>
    </row>
    <row r="71" spans="2:11" x14ac:dyDescent="0.25">
      <c r="B71" s="8" t="s">
        <v>2075</v>
      </c>
      <c r="C71" s="57" t="s">
        <v>583</v>
      </c>
      <c r="D71" s="54" t="s">
        <v>2076</v>
      </c>
      <c r="E71" s="6" t="s">
        <v>553</v>
      </c>
      <c r="F71" s="19">
        <v>750</v>
      </c>
      <c r="G71" s="24">
        <v>7493</v>
      </c>
      <c r="H71" s="24">
        <v>0.41</v>
      </c>
      <c r="I71" s="31">
        <v>7.42</v>
      </c>
      <c r="J71" s="31"/>
      <c r="K71" s="35" t="s">
        <v>554</v>
      </c>
    </row>
    <row r="72" spans="2:11" x14ac:dyDescent="0.25">
      <c r="B72" s="8" t="s">
        <v>2384</v>
      </c>
      <c r="C72" s="57" t="s">
        <v>583</v>
      </c>
      <c r="D72" s="54" t="s">
        <v>2385</v>
      </c>
      <c r="E72" s="6" t="s">
        <v>553</v>
      </c>
      <c r="F72" s="19">
        <v>750</v>
      </c>
      <c r="G72" s="24">
        <v>7436.24</v>
      </c>
      <c r="H72" s="24">
        <v>0.41</v>
      </c>
      <c r="I72" s="31">
        <v>7.38</v>
      </c>
      <c r="J72" s="31"/>
      <c r="K72" s="35"/>
    </row>
    <row r="73" spans="2:11" x14ac:dyDescent="0.25">
      <c r="B73" s="8" t="s">
        <v>2607</v>
      </c>
      <c r="C73" s="57" t="s">
        <v>551</v>
      </c>
      <c r="D73" s="54" t="s">
        <v>2608</v>
      </c>
      <c r="E73" s="6" t="s">
        <v>1462</v>
      </c>
      <c r="F73" s="19">
        <v>650</v>
      </c>
      <c r="G73" s="24">
        <v>6462.14</v>
      </c>
      <c r="H73" s="24">
        <v>0.36</v>
      </c>
      <c r="I73" s="31">
        <v>7.4596999999999998</v>
      </c>
      <c r="J73" s="31"/>
      <c r="K73" s="35" t="s">
        <v>554</v>
      </c>
    </row>
    <row r="74" spans="2:11" x14ac:dyDescent="0.25">
      <c r="B74" s="8" t="s">
        <v>2376</v>
      </c>
      <c r="C74" s="57" t="s">
        <v>1512</v>
      </c>
      <c r="D74" s="54" t="s">
        <v>2377</v>
      </c>
      <c r="E74" s="6" t="s">
        <v>553</v>
      </c>
      <c r="F74" s="19">
        <v>600</v>
      </c>
      <c r="G74" s="24">
        <v>5957.99</v>
      </c>
      <c r="H74" s="24">
        <v>0.33</v>
      </c>
      <c r="I74" s="31">
        <v>7.38</v>
      </c>
      <c r="J74" s="31"/>
      <c r="K74" s="35" t="s">
        <v>554</v>
      </c>
    </row>
    <row r="75" spans="2:11" x14ac:dyDescent="0.25">
      <c r="B75" s="8" t="s">
        <v>2609</v>
      </c>
      <c r="C75" s="57" t="s">
        <v>583</v>
      </c>
      <c r="D75" s="54" t="s">
        <v>2610</v>
      </c>
      <c r="E75" s="6" t="s">
        <v>553</v>
      </c>
      <c r="F75" s="19">
        <v>600</v>
      </c>
      <c r="G75" s="24">
        <v>5902</v>
      </c>
      <c r="H75" s="24">
        <v>0.33</v>
      </c>
      <c r="I75" s="31">
        <v>7.4</v>
      </c>
      <c r="J75" s="31"/>
      <c r="K75" s="35"/>
    </row>
    <row r="76" spans="2:11" x14ac:dyDescent="0.25">
      <c r="B76" s="8" t="s">
        <v>1538</v>
      </c>
      <c r="C76" s="57" t="s">
        <v>1023</v>
      </c>
      <c r="D76" s="54" t="s">
        <v>1539</v>
      </c>
      <c r="E76" s="6" t="s">
        <v>1462</v>
      </c>
      <c r="F76" s="19">
        <v>600</v>
      </c>
      <c r="G76" s="24">
        <v>5880.54</v>
      </c>
      <c r="H76" s="24">
        <v>0.32</v>
      </c>
      <c r="I76" s="31">
        <v>7.9093999999999998</v>
      </c>
      <c r="J76" s="31"/>
      <c r="K76" s="35" t="s">
        <v>554</v>
      </c>
    </row>
    <row r="77" spans="2:11" x14ac:dyDescent="0.25">
      <c r="B77" s="8" t="s">
        <v>2611</v>
      </c>
      <c r="C77" s="57" t="s">
        <v>889</v>
      </c>
      <c r="D77" s="54" t="s">
        <v>2612</v>
      </c>
      <c r="E77" s="6" t="s">
        <v>553</v>
      </c>
      <c r="F77" s="19">
        <v>500</v>
      </c>
      <c r="G77" s="24">
        <v>5224.97</v>
      </c>
      <c r="H77" s="24">
        <v>0.28999999999999998</v>
      </c>
      <c r="I77" s="31">
        <v>7.7</v>
      </c>
      <c r="J77" s="31"/>
      <c r="K77" s="35" t="s">
        <v>554</v>
      </c>
    </row>
    <row r="78" spans="2:11" x14ac:dyDescent="0.25">
      <c r="B78" s="8" t="s">
        <v>2613</v>
      </c>
      <c r="C78" s="57" t="s">
        <v>2614</v>
      </c>
      <c r="D78" s="54" t="s">
        <v>2615</v>
      </c>
      <c r="E78" s="6" t="s">
        <v>2172</v>
      </c>
      <c r="F78" s="19">
        <v>500</v>
      </c>
      <c r="G78" s="24">
        <v>5049.4399999999996</v>
      </c>
      <c r="H78" s="24">
        <v>0.28000000000000003</v>
      </c>
      <c r="I78" s="31">
        <v>7.7149999999999999</v>
      </c>
      <c r="J78" s="31"/>
      <c r="K78" s="35" t="s">
        <v>554</v>
      </c>
    </row>
    <row r="79" spans="2:11" x14ac:dyDescent="0.25">
      <c r="B79" s="8" t="s">
        <v>2399</v>
      </c>
      <c r="C79" s="57" t="s">
        <v>710</v>
      </c>
      <c r="D79" s="54" t="s">
        <v>2400</v>
      </c>
      <c r="E79" s="6" t="s">
        <v>1462</v>
      </c>
      <c r="F79" s="19">
        <v>500</v>
      </c>
      <c r="G79" s="24">
        <v>5028.4799999999996</v>
      </c>
      <c r="H79" s="24">
        <v>0.28000000000000003</v>
      </c>
      <c r="I79" s="31">
        <v>7.4558</v>
      </c>
      <c r="J79" s="31"/>
      <c r="K79" s="35" t="s">
        <v>554</v>
      </c>
    </row>
    <row r="80" spans="2:11" x14ac:dyDescent="0.25">
      <c r="B80" s="8" t="s">
        <v>2616</v>
      </c>
      <c r="C80" s="57" t="s">
        <v>2580</v>
      </c>
      <c r="D80" s="54" t="s">
        <v>2617</v>
      </c>
      <c r="E80" s="6" t="s">
        <v>553</v>
      </c>
      <c r="F80" s="19">
        <v>5000</v>
      </c>
      <c r="G80" s="24">
        <v>4993.97</v>
      </c>
      <c r="H80" s="24">
        <v>0.28000000000000003</v>
      </c>
      <c r="I80" s="31">
        <v>8.1135999999999999</v>
      </c>
      <c r="J80" s="31"/>
      <c r="K80" s="35" t="s">
        <v>554</v>
      </c>
    </row>
    <row r="81" spans="2:11" x14ac:dyDescent="0.25">
      <c r="B81" s="8" t="s">
        <v>2228</v>
      </c>
      <c r="C81" s="57" t="s">
        <v>62</v>
      </c>
      <c r="D81" s="54" t="s">
        <v>2229</v>
      </c>
      <c r="E81" s="6" t="s">
        <v>553</v>
      </c>
      <c r="F81" s="19">
        <v>500</v>
      </c>
      <c r="G81" s="24">
        <v>4983.3900000000003</v>
      </c>
      <c r="H81" s="24">
        <v>0.27</v>
      </c>
      <c r="I81" s="31">
        <v>7.82</v>
      </c>
      <c r="J81" s="31"/>
      <c r="K81" s="35"/>
    </row>
    <row r="82" spans="2:11" x14ac:dyDescent="0.25">
      <c r="B82" s="8" t="s">
        <v>2419</v>
      </c>
      <c r="C82" s="57" t="s">
        <v>710</v>
      </c>
      <c r="D82" s="54" t="s">
        <v>2420</v>
      </c>
      <c r="E82" s="6" t="s">
        <v>1462</v>
      </c>
      <c r="F82" s="19">
        <v>500</v>
      </c>
      <c r="G82" s="24">
        <v>4979.7299999999996</v>
      </c>
      <c r="H82" s="24">
        <v>0.27</v>
      </c>
      <c r="I82" s="31">
        <v>7.4427000000000003</v>
      </c>
      <c r="J82" s="31"/>
      <c r="K82" s="35" t="s">
        <v>554</v>
      </c>
    </row>
    <row r="83" spans="2:11" x14ac:dyDescent="0.25">
      <c r="B83" s="8" t="s">
        <v>2618</v>
      </c>
      <c r="C83" s="57" t="s">
        <v>551</v>
      </c>
      <c r="D83" s="54" t="s">
        <v>2619</v>
      </c>
      <c r="E83" s="6" t="s">
        <v>553</v>
      </c>
      <c r="F83" s="19">
        <v>500</v>
      </c>
      <c r="G83" s="24">
        <v>4978.29</v>
      </c>
      <c r="H83" s="24">
        <v>0.27</v>
      </c>
      <c r="I83" s="31">
        <v>7.4550000000000001</v>
      </c>
      <c r="J83" s="31"/>
      <c r="K83" s="35" t="s">
        <v>554</v>
      </c>
    </row>
    <row r="84" spans="2:11" x14ac:dyDescent="0.25">
      <c r="B84" s="8" t="s">
        <v>2620</v>
      </c>
      <c r="C84" s="57" t="s">
        <v>2067</v>
      </c>
      <c r="D84" s="54" t="s">
        <v>2621</v>
      </c>
      <c r="E84" s="6" t="s">
        <v>553</v>
      </c>
      <c r="F84" s="19">
        <v>500</v>
      </c>
      <c r="G84" s="24">
        <v>4976.05</v>
      </c>
      <c r="H84" s="24">
        <v>0.27</v>
      </c>
      <c r="I84" s="31">
        <v>7.3449999999999998</v>
      </c>
      <c r="J84" s="31"/>
      <c r="K84" s="35" t="s">
        <v>554</v>
      </c>
    </row>
    <row r="85" spans="2:11" x14ac:dyDescent="0.25">
      <c r="B85" s="8" t="s">
        <v>2622</v>
      </c>
      <c r="C85" s="57" t="s">
        <v>1512</v>
      </c>
      <c r="D85" s="54" t="s">
        <v>2623</v>
      </c>
      <c r="E85" s="6" t="s">
        <v>553</v>
      </c>
      <c r="F85" s="19">
        <v>500</v>
      </c>
      <c r="G85" s="24">
        <v>4975.42</v>
      </c>
      <c r="H85" s="24">
        <v>0.27</v>
      </c>
      <c r="I85" s="31">
        <v>7.3704000000000001</v>
      </c>
      <c r="J85" s="31"/>
      <c r="K85" s="35" t="s">
        <v>554</v>
      </c>
    </row>
    <row r="86" spans="2:11" x14ac:dyDescent="0.25">
      <c r="B86" s="8" t="s">
        <v>2624</v>
      </c>
      <c r="C86" s="57" t="s">
        <v>519</v>
      </c>
      <c r="D86" s="54" t="s">
        <v>2625</v>
      </c>
      <c r="E86" s="6" t="s">
        <v>553</v>
      </c>
      <c r="F86" s="19">
        <v>500</v>
      </c>
      <c r="G86" s="24">
        <v>4931.3</v>
      </c>
      <c r="H86" s="24">
        <v>0.27</v>
      </c>
      <c r="I86" s="31">
        <v>7.66</v>
      </c>
      <c r="J86" s="31"/>
      <c r="K86" s="35" t="s">
        <v>554</v>
      </c>
    </row>
    <row r="87" spans="2:11" x14ac:dyDescent="0.25">
      <c r="B87" s="8" t="s">
        <v>1632</v>
      </c>
      <c r="C87" s="57" t="s">
        <v>889</v>
      </c>
      <c r="D87" s="54" t="s">
        <v>1633</v>
      </c>
      <c r="E87" s="6" t="s">
        <v>553</v>
      </c>
      <c r="F87" s="19">
        <v>400</v>
      </c>
      <c r="G87" s="24">
        <v>3984.16</v>
      </c>
      <c r="H87" s="24">
        <v>0.22</v>
      </c>
      <c r="I87" s="31">
        <v>7.5084</v>
      </c>
      <c r="J87" s="31"/>
      <c r="K87" s="35" t="s">
        <v>554</v>
      </c>
    </row>
    <row r="88" spans="2:11" x14ac:dyDescent="0.25">
      <c r="B88" s="8" t="s">
        <v>2626</v>
      </c>
      <c r="C88" s="57" t="s">
        <v>1512</v>
      </c>
      <c r="D88" s="54" t="s">
        <v>2627</v>
      </c>
      <c r="E88" s="6" t="s">
        <v>553</v>
      </c>
      <c r="F88" s="19">
        <v>400</v>
      </c>
      <c r="G88" s="24">
        <v>3977.02</v>
      </c>
      <c r="H88" s="24">
        <v>0.22</v>
      </c>
      <c r="I88" s="31">
        <v>7.4089999999999998</v>
      </c>
      <c r="J88" s="31"/>
      <c r="K88" s="35" t="s">
        <v>554</v>
      </c>
    </row>
    <row r="89" spans="2:11" x14ac:dyDescent="0.25">
      <c r="B89" s="8" t="s">
        <v>2628</v>
      </c>
      <c r="C89" s="57" t="s">
        <v>69</v>
      </c>
      <c r="D89" s="54" t="s">
        <v>2629</v>
      </c>
      <c r="E89" s="6" t="s">
        <v>553</v>
      </c>
      <c r="F89" s="19">
        <v>350</v>
      </c>
      <c r="G89" s="24">
        <v>3519.38</v>
      </c>
      <c r="H89" s="24">
        <v>0.19</v>
      </c>
      <c r="I89" s="31">
        <v>7.3650000000000002</v>
      </c>
      <c r="J89" s="31"/>
      <c r="K89" s="35" t="s">
        <v>554</v>
      </c>
    </row>
    <row r="90" spans="2:11" x14ac:dyDescent="0.25">
      <c r="B90" s="8" t="s">
        <v>2250</v>
      </c>
      <c r="C90" s="57" t="s">
        <v>1512</v>
      </c>
      <c r="D90" s="54" t="s">
        <v>2251</v>
      </c>
      <c r="E90" s="6" t="s">
        <v>553</v>
      </c>
      <c r="F90" s="19">
        <v>250</v>
      </c>
      <c r="G90" s="24">
        <v>2541.59</v>
      </c>
      <c r="H90" s="24">
        <v>0.14000000000000001</v>
      </c>
      <c r="I90" s="31">
        <v>7.44</v>
      </c>
      <c r="J90" s="31"/>
      <c r="K90" s="35"/>
    </row>
    <row r="91" spans="2:11" x14ac:dyDescent="0.25">
      <c r="B91" s="8" t="s">
        <v>2630</v>
      </c>
      <c r="C91" s="57" t="s">
        <v>845</v>
      </c>
      <c r="D91" s="54" t="s">
        <v>2631</v>
      </c>
      <c r="E91" s="6" t="s">
        <v>599</v>
      </c>
      <c r="F91" s="19">
        <v>2500</v>
      </c>
      <c r="G91" s="24">
        <v>2536.9499999999998</v>
      </c>
      <c r="H91" s="24">
        <v>0.14000000000000001</v>
      </c>
      <c r="I91" s="31">
        <v>7.35</v>
      </c>
      <c r="J91" s="31"/>
      <c r="K91" s="35" t="s">
        <v>554</v>
      </c>
    </row>
    <row r="92" spans="2:11" x14ac:dyDescent="0.25">
      <c r="B92" s="8" t="s">
        <v>2632</v>
      </c>
      <c r="C92" s="57" t="s">
        <v>889</v>
      </c>
      <c r="D92" s="54" t="s">
        <v>2633</v>
      </c>
      <c r="E92" s="6" t="s">
        <v>553</v>
      </c>
      <c r="F92" s="19">
        <v>250</v>
      </c>
      <c r="G92" s="24">
        <v>2531.79</v>
      </c>
      <c r="H92" s="24">
        <v>0.14000000000000001</v>
      </c>
      <c r="I92" s="31">
        <v>7.7149999999999999</v>
      </c>
      <c r="J92" s="31"/>
      <c r="K92" s="35" t="s">
        <v>554</v>
      </c>
    </row>
    <row r="93" spans="2:11" x14ac:dyDescent="0.25">
      <c r="B93" s="8" t="s">
        <v>2634</v>
      </c>
      <c r="C93" s="57" t="s">
        <v>1840</v>
      </c>
      <c r="D93" s="54" t="s">
        <v>2635</v>
      </c>
      <c r="E93" s="6" t="s">
        <v>553</v>
      </c>
      <c r="F93" s="19">
        <v>250</v>
      </c>
      <c r="G93" s="24">
        <v>2514.59</v>
      </c>
      <c r="H93" s="24">
        <v>0.14000000000000001</v>
      </c>
      <c r="I93" s="31">
        <v>7.2499000000000002</v>
      </c>
      <c r="J93" s="31"/>
      <c r="K93" s="35" t="s">
        <v>554</v>
      </c>
    </row>
    <row r="94" spans="2:11" x14ac:dyDescent="0.25">
      <c r="B94" s="8" t="s">
        <v>2405</v>
      </c>
      <c r="C94" s="57" t="s">
        <v>1840</v>
      </c>
      <c r="D94" s="54" t="s">
        <v>2406</v>
      </c>
      <c r="E94" s="6" t="s">
        <v>553</v>
      </c>
      <c r="F94" s="19">
        <v>250</v>
      </c>
      <c r="G94" s="24">
        <v>2491.8000000000002</v>
      </c>
      <c r="H94" s="24">
        <v>0.14000000000000001</v>
      </c>
      <c r="I94" s="31">
        <v>7.28</v>
      </c>
      <c r="J94" s="31"/>
      <c r="K94" s="35" t="s">
        <v>554</v>
      </c>
    </row>
    <row r="95" spans="2:11" x14ac:dyDescent="0.25">
      <c r="B95" s="8" t="s">
        <v>2244</v>
      </c>
      <c r="C95" s="57" t="s">
        <v>2067</v>
      </c>
      <c r="D95" s="54" t="s">
        <v>2245</v>
      </c>
      <c r="E95" s="6" t="s">
        <v>553</v>
      </c>
      <c r="F95" s="19">
        <v>250</v>
      </c>
      <c r="G95" s="24">
        <v>2461.02</v>
      </c>
      <c r="H95" s="24">
        <v>0.14000000000000001</v>
      </c>
      <c r="I95" s="31">
        <v>7.4</v>
      </c>
      <c r="J95" s="31"/>
      <c r="K95" s="35" t="s">
        <v>554</v>
      </c>
    </row>
    <row r="96" spans="2:11" x14ac:dyDescent="0.25">
      <c r="B96" s="8" t="s">
        <v>2423</v>
      </c>
      <c r="C96" s="57" t="s">
        <v>1840</v>
      </c>
      <c r="D96" s="54" t="s">
        <v>2424</v>
      </c>
      <c r="E96" s="6" t="s">
        <v>553</v>
      </c>
      <c r="F96" s="19">
        <v>250</v>
      </c>
      <c r="G96" s="24">
        <v>2419.41</v>
      </c>
      <c r="H96" s="24">
        <v>0.13</v>
      </c>
      <c r="I96" s="31">
        <v>7.28</v>
      </c>
      <c r="J96" s="31"/>
      <c r="K96" s="35" t="s">
        <v>554</v>
      </c>
    </row>
    <row r="97" spans="2:11" x14ac:dyDescent="0.25">
      <c r="B97" s="8" t="s">
        <v>2636</v>
      </c>
      <c r="C97" s="57" t="s">
        <v>583</v>
      </c>
      <c r="D97" s="54" t="s">
        <v>2637</v>
      </c>
      <c r="E97" s="6" t="s">
        <v>553</v>
      </c>
      <c r="F97" s="19">
        <v>250</v>
      </c>
      <c r="G97" s="24">
        <v>2415.5700000000002</v>
      </c>
      <c r="H97" s="24">
        <v>0.13</v>
      </c>
      <c r="I97" s="31">
        <v>7.36</v>
      </c>
      <c r="J97" s="31"/>
      <c r="K97" s="35" t="s">
        <v>554</v>
      </c>
    </row>
    <row r="98" spans="2:11" x14ac:dyDescent="0.25">
      <c r="B98" s="8" t="s">
        <v>2087</v>
      </c>
      <c r="C98" s="57" t="s">
        <v>551</v>
      </c>
      <c r="D98" s="54" t="s">
        <v>2088</v>
      </c>
      <c r="E98" s="6" t="s">
        <v>553</v>
      </c>
      <c r="F98" s="19">
        <v>250</v>
      </c>
      <c r="G98" s="24">
        <v>2414.61</v>
      </c>
      <c r="H98" s="24">
        <v>0.13</v>
      </c>
      <c r="I98" s="31">
        <v>7.4550000000000001</v>
      </c>
      <c r="J98" s="31"/>
      <c r="K98" s="35" t="s">
        <v>554</v>
      </c>
    </row>
    <row r="99" spans="2:11" x14ac:dyDescent="0.25">
      <c r="B99" s="8" t="s">
        <v>1553</v>
      </c>
      <c r="C99" s="57" t="s">
        <v>1162</v>
      </c>
      <c r="D99" s="54" t="s">
        <v>1554</v>
      </c>
      <c r="E99" s="6" t="s">
        <v>553</v>
      </c>
      <c r="F99" s="19">
        <v>250</v>
      </c>
      <c r="G99" s="24">
        <v>2410.29</v>
      </c>
      <c r="H99" s="24">
        <v>0.13</v>
      </c>
      <c r="I99" s="31">
        <v>7.87</v>
      </c>
      <c r="J99" s="31"/>
      <c r="K99" s="35"/>
    </row>
    <row r="100" spans="2:11" x14ac:dyDescent="0.25">
      <c r="B100" s="8" t="s">
        <v>2638</v>
      </c>
      <c r="C100" s="57" t="s">
        <v>845</v>
      </c>
      <c r="D100" s="54" t="s">
        <v>2639</v>
      </c>
      <c r="E100" s="6" t="s">
        <v>1462</v>
      </c>
      <c r="F100" s="19">
        <v>2360</v>
      </c>
      <c r="G100" s="24">
        <v>2381.08</v>
      </c>
      <c r="H100" s="24">
        <v>0.13</v>
      </c>
      <c r="I100" s="31">
        <v>7.2450000000000001</v>
      </c>
      <c r="J100" s="31"/>
      <c r="K100" s="35" t="s">
        <v>554</v>
      </c>
    </row>
    <row r="101" spans="2:11" x14ac:dyDescent="0.25">
      <c r="B101" s="8" t="s">
        <v>1596</v>
      </c>
      <c r="C101" s="57" t="s">
        <v>62</v>
      </c>
      <c r="D101" s="54" t="s">
        <v>1597</v>
      </c>
      <c r="E101" s="6" t="s">
        <v>553</v>
      </c>
      <c r="F101" s="19">
        <v>200</v>
      </c>
      <c r="G101" s="24">
        <v>2010.5</v>
      </c>
      <c r="H101" s="24">
        <v>0.11</v>
      </c>
      <c r="I101" s="31">
        <v>7.5354999999999999</v>
      </c>
      <c r="J101" s="31"/>
      <c r="K101" s="35"/>
    </row>
    <row r="102" spans="2:11" x14ac:dyDescent="0.25">
      <c r="B102" s="8" t="s">
        <v>2640</v>
      </c>
      <c r="C102" s="57" t="s">
        <v>537</v>
      </c>
      <c r="D102" s="54" t="s">
        <v>2641</v>
      </c>
      <c r="E102" s="6" t="s">
        <v>553</v>
      </c>
      <c r="F102" s="19">
        <v>100</v>
      </c>
      <c r="G102" s="24">
        <v>1019.02</v>
      </c>
      <c r="H102" s="24">
        <v>0.06</v>
      </c>
      <c r="I102" s="31">
        <v>7.375</v>
      </c>
      <c r="J102" s="31"/>
      <c r="K102" s="35" t="s">
        <v>554</v>
      </c>
    </row>
    <row r="103" spans="2:11" x14ac:dyDescent="0.25">
      <c r="B103" s="8" t="s">
        <v>2232</v>
      </c>
      <c r="C103" s="57" t="s">
        <v>537</v>
      </c>
      <c r="D103" s="54" t="s">
        <v>2233</v>
      </c>
      <c r="E103" s="6" t="s">
        <v>553</v>
      </c>
      <c r="F103" s="19">
        <v>80</v>
      </c>
      <c r="G103" s="24">
        <v>1018.01</v>
      </c>
      <c r="H103" s="24">
        <v>0.06</v>
      </c>
      <c r="I103" s="31">
        <v>7.375</v>
      </c>
      <c r="J103" s="31"/>
      <c r="K103" s="35" t="s">
        <v>554</v>
      </c>
    </row>
    <row r="104" spans="2:11" x14ac:dyDescent="0.25">
      <c r="B104" s="8" t="s">
        <v>2083</v>
      </c>
      <c r="C104" s="57" t="s">
        <v>583</v>
      </c>
      <c r="D104" s="54" t="s">
        <v>2084</v>
      </c>
      <c r="E104" s="6" t="s">
        <v>553</v>
      </c>
      <c r="F104" s="19">
        <v>50</v>
      </c>
      <c r="G104" s="24">
        <v>493.95</v>
      </c>
      <c r="H104" s="24">
        <v>0.03</v>
      </c>
      <c r="I104" s="31">
        <v>7.3049999999999997</v>
      </c>
      <c r="J104" s="31"/>
      <c r="K104" s="35" t="s">
        <v>554</v>
      </c>
    </row>
    <row r="105" spans="2:11" x14ac:dyDescent="0.25">
      <c r="C105" s="58" t="s">
        <v>39</v>
      </c>
      <c r="D105" s="54"/>
      <c r="E105" s="6"/>
      <c r="F105" s="19"/>
      <c r="G105" s="25">
        <v>1423199.33</v>
      </c>
      <c r="H105" s="25">
        <v>78.56</v>
      </c>
      <c r="I105" s="31"/>
      <c r="J105" s="31"/>
      <c r="K105" s="35"/>
    </row>
    <row r="106" spans="2:11" x14ac:dyDescent="0.25">
      <c r="C106" s="57"/>
      <c r="D106" s="54"/>
      <c r="E106" s="6"/>
      <c r="F106" s="19"/>
      <c r="G106" s="24"/>
      <c r="H106" s="24"/>
      <c r="I106" s="31"/>
      <c r="J106" s="31"/>
      <c r="K106" s="35"/>
    </row>
    <row r="107" spans="2:11" x14ac:dyDescent="0.25">
      <c r="C107" s="58" t="s">
        <v>7</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8</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9</v>
      </c>
      <c r="D111" s="54"/>
      <c r="E111" s="6"/>
      <c r="F111" s="19"/>
      <c r="G111" s="24"/>
      <c r="H111" s="24"/>
      <c r="I111" s="31"/>
      <c r="J111" s="31"/>
      <c r="K111" s="35"/>
    </row>
    <row r="112" spans="2:11" x14ac:dyDescent="0.25">
      <c r="B112" s="8" t="s">
        <v>1059</v>
      </c>
      <c r="C112" s="57" t="s">
        <v>1060</v>
      </c>
      <c r="D112" s="54" t="s">
        <v>1061</v>
      </c>
      <c r="E112" s="6" t="s">
        <v>620</v>
      </c>
      <c r="F112" s="19">
        <v>82500000</v>
      </c>
      <c r="G112" s="24">
        <v>83817.440000000002</v>
      </c>
      <c r="H112" s="24">
        <v>4.62</v>
      </c>
      <c r="I112" s="31">
        <v>7.0397027999999997</v>
      </c>
      <c r="J112" s="31"/>
      <c r="K112" s="35"/>
    </row>
    <row r="113" spans="2:11" x14ac:dyDescent="0.25">
      <c r="B113" s="8" t="s">
        <v>624</v>
      </c>
      <c r="C113" s="57" t="s">
        <v>625</v>
      </c>
      <c r="D113" s="54" t="s">
        <v>626</v>
      </c>
      <c r="E113" s="6" t="s">
        <v>620</v>
      </c>
      <c r="F113" s="19">
        <v>65000000</v>
      </c>
      <c r="G113" s="24">
        <v>66214.399999999994</v>
      </c>
      <c r="H113" s="24">
        <v>3.65</v>
      </c>
      <c r="I113" s="31">
        <v>7.1106094000000004</v>
      </c>
      <c r="J113" s="31"/>
      <c r="K113" s="35"/>
    </row>
    <row r="114" spans="2:11" x14ac:dyDescent="0.25">
      <c r="B114" s="8" t="s">
        <v>633</v>
      </c>
      <c r="C114" s="57" t="s">
        <v>634</v>
      </c>
      <c r="D114" s="54" t="s">
        <v>635</v>
      </c>
      <c r="E114" s="6" t="s">
        <v>620</v>
      </c>
      <c r="F114" s="19">
        <v>28500000</v>
      </c>
      <c r="G114" s="24">
        <v>28665.24</v>
      </c>
      <c r="H114" s="24">
        <v>1.58</v>
      </c>
      <c r="I114" s="31">
        <v>7.0987271999999999</v>
      </c>
      <c r="J114" s="31"/>
      <c r="K114" s="35"/>
    </row>
    <row r="115" spans="2:11" x14ac:dyDescent="0.25">
      <c r="B115" s="8" t="s">
        <v>630</v>
      </c>
      <c r="C115" s="57" t="s">
        <v>631</v>
      </c>
      <c r="D115" s="54" t="s">
        <v>632</v>
      </c>
      <c r="E115" s="6" t="s">
        <v>620</v>
      </c>
      <c r="F115" s="19">
        <v>20000000</v>
      </c>
      <c r="G115" s="24">
        <v>20305.439999999999</v>
      </c>
      <c r="H115" s="24">
        <v>1.1200000000000001</v>
      </c>
      <c r="I115" s="31">
        <v>7.1517244</v>
      </c>
      <c r="J115" s="31"/>
      <c r="K115" s="35"/>
    </row>
    <row r="116" spans="2:11" x14ac:dyDescent="0.25">
      <c r="C116" s="58" t="s">
        <v>39</v>
      </c>
      <c r="D116" s="54"/>
      <c r="E116" s="6"/>
      <c r="F116" s="19"/>
      <c r="G116" s="25">
        <v>199002.52</v>
      </c>
      <c r="H116" s="25">
        <v>10.97</v>
      </c>
      <c r="I116" s="31"/>
      <c r="J116" s="31"/>
      <c r="K116" s="35"/>
    </row>
    <row r="117" spans="2:11" x14ac:dyDescent="0.25">
      <c r="C117" s="57"/>
      <c r="D117" s="54"/>
      <c r="E117" s="6"/>
      <c r="F117" s="19"/>
      <c r="G117" s="24"/>
      <c r="H117" s="24"/>
      <c r="I117" s="31"/>
      <c r="J117" s="31"/>
      <c r="K117" s="35"/>
    </row>
    <row r="118" spans="2:11" x14ac:dyDescent="0.25">
      <c r="C118" s="59" t="s">
        <v>10</v>
      </c>
      <c r="D118" s="54"/>
      <c r="E118" s="6"/>
      <c r="F118" s="19"/>
      <c r="G118" s="24"/>
      <c r="H118" s="24"/>
      <c r="I118" s="31"/>
      <c r="J118" s="31"/>
      <c r="K118" s="35"/>
    </row>
    <row r="119" spans="2:11" x14ac:dyDescent="0.25">
      <c r="B119" s="8" t="s">
        <v>1567</v>
      </c>
      <c r="C119" s="57" t="s">
        <v>1568</v>
      </c>
      <c r="D119" s="54" t="s">
        <v>1569</v>
      </c>
      <c r="E119" s="6" t="s">
        <v>620</v>
      </c>
      <c r="F119" s="19">
        <v>30000000</v>
      </c>
      <c r="G119" s="24">
        <v>30741.9</v>
      </c>
      <c r="H119" s="24">
        <v>1.7</v>
      </c>
      <c r="I119" s="31">
        <v>7.4739523999999999</v>
      </c>
      <c r="J119" s="31"/>
      <c r="K119" s="35"/>
    </row>
    <row r="120" spans="2:11" x14ac:dyDescent="0.25">
      <c r="B120" s="8" t="s">
        <v>1065</v>
      </c>
      <c r="C120" s="57" t="s">
        <v>1066</v>
      </c>
      <c r="D120" s="54" t="s">
        <v>1067</v>
      </c>
      <c r="E120" s="6" t="s">
        <v>620</v>
      </c>
      <c r="F120" s="19">
        <v>15000000</v>
      </c>
      <c r="G120" s="24">
        <v>15365.22</v>
      </c>
      <c r="H120" s="24">
        <v>0.85</v>
      </c>
      <c r="I120" s="31">
        <v>7.4674161000000003</v>
      </c>
      <c r="J120" s="31"/>
      <c r="K120" s="35"/>
    </row>
    <row r="121" spans="2:11" x14ac:dyDescent="0.25">
      <c r="B121" s="8" t="s">
        <v>998</v>
      </c>
      <c r="C121" s="57" t="s">
        <v>999</v>
      </c>
      <c r="D121" s="54" t="s">
        <v>1000</v>
      </c>
      <c r="E121" s="6" t="s">
        <v>620</v>
      </c>
      <c r="F121" s="19">
        <v>13500000</v>
      </c>
      <c r="G121" s="24">
        <v>13772.15</v>
      </c>
      <c r="H121" s="24">
        <v>0.76</v>
      </c>
      <c r="I121" s="31">
        <v>7.4739523999999999</v>
      </c>
      <c r="J121" s="31"/>
      <c r="K121" s="35"/>
    </row>
    <row r="122" spans="2:11" x14ac:dyDescent="0.25">
      <c r="B122" s="8" t="s">
        <v>2642</v>
      </c>
      <c r="C122" s="57" t="s">
        <v>2643</v>
      </c>
      <c r="D122" s="54" t="s">
        <v>2644</v>
      </c>
      <c r="E122" s="6" t="s">
        <v>620</v>
      </c>
      <c r="F122" s="19">
        <v>11500000</v>
      </c>
      <c r="G122" s="24">
        <v>11893.59</v>
      </c>
      <c r="H122" s="24">
        <v>0.66</v>
      </c>
      <c r="I122" s="31">
        <v>7.4599738999999996</v>
      </c>
      <c r="J122" s="31"/>
      <c r="K122" s="35"/>
    </row>
    <row r="123" spans="2:11" x14ac:dyDescent="0.25">
      <c r="B123" s="8" t="s">
        <v>2645</v>
      </c>
      <c r="C123" s="57" t="s">
        <v>2646</v>
      </c>
      <c r="D123" s="54" t="s">
        <v>2647</v>
      </c>
      <c r="E123" s="6" t="s">
        <v>620</v>
      </c>
      <c r="F123" s="19">
        <v>10000000</v>
      </c>
      <c r="G123" s="24">
        <v>10234.040000000001</v>
      </c>
      <c r="H123" s="24">
        <v>0.56000000000000005</v>
      </c>
      <c r="I123" s="31">
        <v>7.4739523999999999</v>
      </c>
      <c r="J123" s="31"/>
      <c r="K123" s="35"/>
    </row>
    <row r="124" spans="2:11" x14ac:dyDescent="0.25">
      <c r="B124" s="8" t="s">
        <v>2648</v>
      </c>
      <c r="C124" s="57" t="s">
        <v>2649</v>
      </c>
      <c r="D124" s="54" t="s">
        <v>2650</v>
      </c>
      <c r="E124" s="6" t="s">
        <v>620</v>
      </c>
      <c r="F124" s="19">
        <v>10000000</v>
      </c>
      <c r="G124" s="24">
        <v>9999.52</v>
      </c>
      <c r="H124" s="24">
        <v>0.55000000000000004</v>
      </c>
      <c r="I124" s="31">
        <v>7.3266676999999998</v>
      </c>
      <c r="J124" s="31"/>
      <c r="K124" s="35"/>
    </row>
    <row r="125" spans="2:11" x14ac:dyDescent="0.25">
      <c r="B125" s="8" t="s">
        <v>2107</v>
      </c>
      <c r="C125" s="57" t="s">
        <v>2108</v>
      </c>
      <c r="D125" s="54" t="s">
        <v>2109</v>
      </c>
      <c r="E125" s="6" t="s">
        <v>620</v>
      </c>
      <c r="F125" s="19">
        <v>8300000</v>
      </c>
      <c r="G125" s="24">
        <v>8365.36</v>
      </c>
      <c r="H125" s="24">
        <v>0.46</v>
      </c>
      <c r="I125" s="31">
        <v>7.2674531</v>
      </c>
      <c r="J125" s="31"/>
      <c r="K125" s="35"/>
    </row>
    <row r="126" spans="2:11" x14ac:dyDescent="0.25">
      <c r="B126" s="8" t="s">
        <v>2651</v>
      </c>
      <c r="C126" s="57" t="s">
        <v>2652</v>
      </c>
      <c r="D126" s="54" t="s">
        <v>2653</v>
      </c>
      <c r="E126" s="6" t="s">
        <v>620</v>
      </c>
      <c r="F126" s="19">
        <v>2500000</v>
      </c>
      <c r="G126" s="24">
        <v>2554.83</v>
      </c>
      <c r="H126" s="24">
        <v>0.14000000000000001</v>
      </c>
      <c r="I126" s="31">
        <v>7.2730784999999996</v>
      </c>
      <c r="J126" s="31"/>
      <c r="K126" s="35"/>
    </row>
    <row r="127" spans="2:11" x14ac:dyDescent="0.25">
      <c r="B127" s="8" t="s">
        <v>2654</v>
      </c>
      <c r="C127" s="57" t="s">
        <v>2655</v>
      </c>
      <c r="D127" s="54" t="s">
        <v>2656</v>
      </c>
      <c r="E127" s="6" t="s">
        <v>620</v>
      </c>
      <c r="F127" s="19">
        <v>2500000</v>
      </c>
      <c r="G127" s="24">
        <v>2550.86</v>
      </c>
      <c r="H127" s="24">
        <v>0.14000000000000001</v>
      </c>
      <c r="I127" s="31">
        <v>7.4736414</v>
      </c>
      <c r="J127" s="31"/>
      <c r="K127" s="35"/>
    </row>
    <row r="128" spans="2:11" x14ac:dyDescent="0.25">
      <c r="B128" s="8" t="s">
        <v>2657</v>
      </c>
      <c r="C128" s="57" t="s">
        <v>2658</v>
      </c>
      <c r="D128" s="54" t="s">
        <v>2659</v>
      </c>
      <c r="E128" s="6" t="s">
        <v>620</v>
      </c>
      <c r="F128" s="19">
        <v>987400</v>
      </c>
      <c r="G128" s="24">
        <v>1007.99</v>
      </c>
      <c r="H128" s="24">
        <v>0.06</v>
      </c>
      <c r="I128" s="31">
        <v>7.4676197999999996</v>
      </c>
      <c r="J128" s="31"/>
      <c r="K128" s="35"/>
    </row>
    <row r="129" spans="1:11" x14ac:dyDescent="0.25">
      <c r="B129" s="8" t="s">
        <v>2660</v>
      </c>
      <c r="C129" s="57" t="s">
        <v>2661</v>
      </c>
      <c r="D129" s="54" t="s">
        <v>2662</v>
      </c>
      <c r="E129" s="6" t="s">
        <v>620</v>
      </c>
      <c r="F129" s="19">
        <v>419300</v>
      </c>
      <c r="G129" s="24">
        <v>424.49</v>
      </c>
      <c r="H129" s="24">
        <v>0.02</v>
      </c>
      <c r="I129" s="31">
        <v>7.5255789000000002</v>
      </c>
      <c r="J129" s="31"/>
      <c r="K129" s="35"/>
    </row>
    <row r="130" spans="1:11" x14ac:dyDescent="0.25">
      <c r="C130" s="58" t="s">
        <v>39</v>
      </c>
      <c r="D130" s="54"/>
      <c r="E130" s="6"/>
      <c r="F130" s="19"/>
      <c r="G130" s="25">
        <v>106909.95</v>
      </c>
      <c r="H130" s="25">
        <v>5.9</v>
      </c>
      <c r="I130" s="31"/>
      <c r="J130" s="31"/>
      <c r="K130" s="35"/>
    </row>
    <row r="131" spans="1:11" x14ac:dyDescent="0.25">
      <c r="C131" s="57"/>
      <c r="D131" s="54"/>
      <c r="E131" s="6"/>
      <c r="F131" s="19"/>
      <c r="G131" s="24"/>
      <c r="H131" s="24"/>
      <c r="I131" s="31"/>
      <c r="J131" s="31"/>
      <c r="K131" s="35"/>
    </row>
    <row r="132" spans="1:11" x14ac:dyDescent="0.25">
      <c r="A132" s="10"/>
      <c r="B132" s="28"/>
      <c r="C132" s="58" t="s">
        <v>11</v>
      </c>
      <c r="D132" s="54"/>
      <c r="E132" s="6"/>
      <c r="F132" s="19"/>
      <c r="G132" s="24"/>
      <c r="H132" s="24"/>
      <c r="I132" s="31"/>
      <c r="J132" s="31"/>
      <c r="K132" s="35"/>
    </row>
    <row r="133" spans="1:11" x14ac:dyDescent="0.25">
      <c r="C133" s="59" t="s">
        <v>13</v>
      </c>
      <c r="D133" s="54"/>
      <c r="E133" s="6"/>
      <c r="F133" s="19"/>
      <c r="G133" s="24"/>
      <c r="H133" s="24"/>
      <c r="I133" s="31"/>
      <c r="J133" s="31"/>
      <c r="K133" s="35"/>
    </row>
    <row r="134" spans="1:11" x14ac:dyDescent="0.25">
      <c r="B134" s="8" t="s">
        <v>2663</v>
      </c>
      <c r="C134" s="57" t="s">
        <v>1147</v>
      </c>
      <c r="D134" s="54" t="s">
        <v>2664</v>
      </c>
      <c r="E134" s="6" t="s">
        <v>680</v>
      </c>
      <c r="F134" s="19">
        <v>1000</v>
      </c>
      <c r="G134" s="24">
        <v>4957.54</v>
      </c>
      <c r="H134" s="24">
        <v>0.27</v>
      </c>
      <c r="I134" s="31">
        <v>7.2701000000000002</v>
      </c>
      <c r="J134" s="31"/>
      <c r="K134" s="35" t="s">
        <v>554</v>
      </c>
    </row>
    <row r="135" spans="1:11" x14ac:dyDescent="0.25">
      <c r="C135" s="58" t="s">
        <v>39</v>
      </c>
      <c r="D135" s="54"/>
      <c r="E135" s="6"/>
      <c r="F135" s="19"/>
      <c r="G135" s="25">
        <v>4957.54</v>
      </c>
      <c r="H135" s="25">
        <v>0.27</v>
      </c>
      <c r="I135" s="31"/>
      <c r="J135" s="31"/>
      <c r="K135" s="35"/>
    </row>
    <row r="136" spans="1:11" x14ac:dyDescent="0.25">
      <c r="C136" s="57"/>
      <c r="D136" s="54"/>
      <c r="E136" s="6"/>
      <c r="F136" s="19"/>
      <c r="G136" s="24"/>
      <c r="H136" s="24"/>
      <c r="I136" s="31"/>
      <c r="J136" s="31"/>
      <c r="K136" s="35"/>
    </row>
    <row r="137" spans="1:11" x14ac:dyDescent="0.25">
      <c r="C137" s="58" t="s">
        <v>14</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15</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16</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9" t="s">
        <v>17</v>
      </c>
      <c r="D143" s="54"/>
      <c r="E143" s="6"/>
      <c r="F143" s="19"/>
      <c r="G143" s="24"/>
      <c r="H143" s="24"/>
      <c r="I143" s="31"/>
      <c r="J143" s="31"/>
      <c r="K143" s="35"/>
    </row>
    <row r="144" spans="1:11" x14ac:dyDescent="0.25">
      <c r="B144" s="8" t="s">
        <v>2665</v>
      </c>
      <c r="C144" s="57" t="s">
        <v>2666</v>
      </c>
      <c r="D144" s="54" t="s">
        <v>2667</v>
      </c>
      <c r="E144" s="6" t="s">
        <v>620</v>
      </c>
      <c r="F144" s="19">
        <v>4500000</v>
      </c>
      <c r="G144" s="24">
        <v>4049.27</v>
      </c>
      <c r="H144" s="24">
        <v>0.22</v>
      </c>
      <c r="I144" s="31">
        <v>7.0705147999999998</v>
      </c>
      <c r="J144" s="31"/>
      <c r="K144" s="35"/>
    </row>
    <row r="145" spans="1:11" x14ac:dyDescent="0.25">
      <c r="B145" s="8" t="s">
        <v>2157</v>
      </c>
      <c r="C145" s="57" t="s">
        <v>2158</v>
      </c>
      <c r="D145" s="54" t="s">
        <v>2159</v>
      </c>
      <c r="E145" s="6" t="s">
        <v>620</v>
      </c>
      <c r="F145" s="19">
        <v>1463800</v>
      </c>
      <c r="G145" s="24">
        <v>1380.02</v>
      </c>
      <c r="H145" s="24">
        <v>0.08</v>
      </c>
      <c r="I145" s="31">
        <v>7.0590646000000001</v>
      </c>
      <c r="J145" s="31"/>
      <c r="K145" s="35"/>
    </row>
    <row r="146" spans="1:11" x14ac:dyDescent="0.25">
      <c r="B146" s="8" t="s">
        <v>2160</v>
      </c>
      <c r="C146" s="57" t="s">
        <v>2161</v>
      </c>
      <c r="D146" s="54" t="s">
        <v>2162</v>
      </c>
      <c r="E146" s="6" t="s">
        <v>620</v>
      </c>
      <c r="F146" s="19">
        <v>1463800</v>
      </c>
      <c r="G146" s="24">
        <v>1333.43</v>
      </c>
      <c r="H146" s="24">
        <v>7.0000000000000007E-2</v>
      </c>
      <c r="I146" s="31">
        <v>7.0764620000000003</v>
      </c>
      <c r="J146" s="31"/>
      <c r="K146" s="35"/>
    </row>
    <row r="147" spans="1:11" x14ac:dyDescent="0.25">
      <c r="B147" s="8" t="s">
        <v>2668</v>
      </c>
      <c r="C147" s="57" t="s">
        <v>2669</v>
      </c>
      <c r="D147" s="54" t="s">
        <v>2670</v>
      </c>
      <c r="E147" s="6" t="s">
        <v>620</v>
      </c>
      <c r="F147" s="19">
        <v>1463800</v>
      </c>
      <c r="G147" s="24">
        <v>1287.25</v>
      </c>
      <c r="H147" s="24">
        <v>7.0000000000000007E-2</v>
      </c>
      <c r="I147" s="31">
        <v>7.1400174999999999</v>
      </c>
      <c r="J147" s="31"/>
      <c r="K147" s="35"/>
    </row>
    <row r="148" spans="1:11" x14ac:dyDescent="0.25">
      <c r="B148" s="8" t="s">
        <v>2163</v>
      </c>
      <c r="C148" s="57" t="s">
        <v>2164</v>
      </c>
      <c r="D148" s="54" t="s">
        <v>2165</v>
      </c>
      <c r="E148" s="6" t="s">
        <v>620</v>
      </c>
      <c r="F148" s="19">
        <v>400000</v>
      </c>
      <c r="G148" s="24">
        <v>340.09</v>
      </c>
      <c r="H148" s="24">
        <v>0.02</v>
      </c>
      <c r="I148" s="31">
        <v>7.1059640999999996</v>
      </c>
      <c r="J148" s="31"/>
      <c r="K148" s="35"/>
    </row>
    <row r="149" spans="1:11" x14ac:dyDescent="0.25">
      <c r="B149" s="8" t="s">
        <v>2671</v>
      </c>
      <c r="C149" s="57" t="s">
        <v>2672</v>
      </c>
      <c r="D149" s="54" t="s">
        <v>2673</v>
      </c>
      <c r="E149" s="6" t="s">
        <v>620</v>
      </c>
      <c r="F149" s="19">
        <v>160000</v>
      </c>
      <c r="G149" s="24">
        <v>123.14</v>
      </c>
      <c r="H149" s="24">
        <v>0.01</v>
      </c>
      <c r="I149" s="31">
        <v>7.1727371</v>
      </c>
      <c r="J149" s="31"/>
      <c r="K149" s="35"/>
    </row>
    <row r="150" spans="1:11" x14ac:dyDescent="0.25">
      <c r="C150" s="58" t="s">
        <v>39</v>
      </c>
      <c r="D150" s="54"/>
      <c r="E150" s="6"/>
      <c r="F150" s="19"/>
      <c r="G150" s="25">
        <v>8513.2000000000007</v>
      </c>
      <c r="H150" s="25">
        <v>0.47</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22820.61</v>
      </c>
      <c r="H162" s="24">
        <v>1.26</v>
      </c>
      <c r="I162" s="31"/>
      <c r="J162" s="31"/>
      <c r="K162" s="35"/>
    </row>
    <row r="163" spans="1:54" x14ac:dyDescent="0.25">
      <c r="C163" s="58" t="s">
        <v>39</v>
      </c>
      <c r="D163" s="54"/>
      <c r="E163" s="6"/>
      <c r="F163" s="19"/>
      <c r="G163" s="25">
        <v>22820.61</v>
      </c>
      <c r="H163" s="25">
        <v>1.26</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4815</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47073.3</v>
      </c>
      <c r="H167" s="24">
        <v>2.5700000000000003</v>
      </c>
      <c r="I167" s="31"/>
      <c r="J167" s="31"/>
      <c r="K167" s="35"/>
    </row>
    <row r="168" spans="1:54" x14ac:dyDescent="0.25">
      <c r="C168" s="58" t="s">
        <v>39</v>
      </c>
      <c r="D168" s="54"/>
      <c r="E168" s="6"/>
      <c r="F168" s="19"/>
      <c r="G168" s="25">
        <v>47073.3</v>
      </c>
      <c r="H168" s="25">
        <v>2.5700000000000003</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1812476.45</v>
      </c>
      <c r="H170" s="26">
        <v>100</v>
      </c>
      <c r="I170" s="32"/>
      <c r="J170" s="32"/>
      <c r="K170" s="36"/>
    </row>
    <row r="173" spans="1:54" x14ac:dyDescent="0.25">
      <c r="C173" s="1" t="s">
        <v>42</v>
      </c>
    </row>
    <row r="174" spans="1:54" x14ac:dyDescent="0.25">
      <c r="C174" s="37" t="s">
        <v>43</v>
      </c>
      <c r="D174" s="37"/>
      <c r="E174" s="37"/>
      <c r="F174" s="37"/>
      <c r="G174" s="37"/>
      <c r="H174" s="37"/>
      <c r="I174" s="37"/>
      <c r="J174" s="37"/>
      <c r="K174" s="37"/>
    </row>
    <row r="175" spans="1:54" x14ac:dyDescent="0.25">
      <c r="C175" s="2" t="s">
        <v>44</v>
      </c>
    </row>
    <row r="176" spans="1:54" x14ac:dyDescent="0.25">
      <c r="C176" s="2" t="s">
        <v>45</v>
      </c>
    </row>
    <row r="177" spans="3:11" x14ac:dyDescent="0.25">
      <c r="C177" s="2" t="s">
        <v>46</v>
      </c>
    </row>
    <row r="178" spans="3:11" x14ac:dyDescent="0.25">
      <c r="C178" s="2" t="s">
        <v>47</v>
      </c>
    </row>
    <row r="179" spans="3:11" ht="45" customHeight="1" x14ac:dyDescent="0.25">
      <c r="C179" s="86" t="s">
        <v>4856</v>
      </c>
      <c r="D179" s="86"/>
      <c r="E179" s="86"/>
      <c r="F179" s="86"/>
      <c r="G179" s="86"/>
      <c r="H179" s="86"/>
      <c r="I179" s="86"/>
      <c r="J179" s="86"/>
      <c r="K179" s="86"/>
    </row>
    <row r="181" spans="3:11" x14ac:dyDescent="0.25">
      <c r="C181" s="82" t="s">
        <v>4881</v>
      </c>
      <c r="E181" s="82" t="s">
        <v>4882</v>
      </c>
      <c r="F181" s="83"/>
    </row>
    <row r="182" spans="3:11" x14ac:dyDescent="0.25">
      <c r="E182" s="2" t="s">
        <v>4923</v>
      </c>
    </row>
  </sheetData>
  <mergeCells count="1">
    <mergeCell ref="C179:K179"/>
  </mergeCells>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70"/>
  <sheetViews>
    <sheetView showGridLines="0" zoomScale="90" zoomScaleNormal="90" workbookViewId="0">
      <pane ySplit="6" topLeftCell="A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2674</v>
      </c>
      <c r="J2" s="38" t="s">
        <v>4626</v>
      </c>
    </row>
    <row r="3" spans="1:54" ht="16.5" x14ac:dyDescent="0.3">
      <c r="C3" s="1" t="s">
        <v>26</v>
      </c>
      <c r="D3" s="21" t="s">
        <v>2675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2676</v>
      </c>
      <c r="C26" s="57" t="s">
        <v>2677</v>
      </c>
      <c r="D26" s="54" t="s">
        <v>2678</v>
      </c>
      <c r="E26" s="6" t="s">
        <v>620</v>
      </c>
      <c r="F26" s="19">
        <v>151000</v>
      </c>
      <c r="G26" s="24">
        <v>151.01</v>
      </c>
      <c r="H26" s="24">
        <v>2.87</v>
      </c>
      <c r="I26" s="31">
        <v>6.6603500000000002</v>
      </c>
      <c r="J26" s="31"/>
      <c r="K26" s="35"/>
    </row>
    <row r="27" spans="1:11" x14ac:dyDescent="0.25">
      <c r="C27" s="58" t="s">
        <v>39</v>
      </c>
      <c r="D27" s="54"/>
      <c r="E27" s="6"/>
      <c r="F27" s="19"/>
      <c r="G27" s="25">
        <v>151.01</v>
      </c>
      <c r="H27" s="25">
        <v>2.87</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5088.76</v>
      </c>
      <c r="H51" s="24">
        <v>96.83</v>
      </c>
      <c r="I51" s="31"/>
      <c r="J51" s="31"/>
      <c r="K51" s="35"/>
    </row>
    <row r="52" spans="1:54" x14ac:dyDescent="0.25">
      <c r="C52" s="58" t="s">
        <v>39</v>
      </c>
      <c r="D52" s="54"/>
      <c r="E52" s="6"/>
      <c r="F52" s="19"/>
      <c r="G52" s="25">
        <v>5088.76</v>
      </c>
      <c r="H52" s="25">
        <v>96.83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15.35</v>
      </c>
      <c r="H56" s="24">
        <v>0.3</v>
      </c>
      <c r="I56" s="31"/>
      <c r="J56" s="31"/>
      <c r="K56" s="35"/>
    </row>
    <row r="57" spans="1:54" x14ac:dyDescent="0.25">
      <c r="C57" s="58" t="s">
        <v>39</v>
      </c>
      <c r="D57" s="54"/>
      <c r="E57" s="6"/>
      <c r="F57" s="19"/>
      <c r="G57" s="25">
        <v>15.35</v>
      </c>
      <c r="H57" s="25">
        <v>0.3</v>
      </c>
      <c r="I57" s="31"/>
      <c r="J57" s="31"/>
      <c r="K57" s="35"/>
    </row>
    <row r="58" spans="1:54" x14ac:dyDescent="0.25">
      <c r="C58" s="57"/>
      <c r="D58" s="54"/>
      <c r="E58" s="6"/>
      <c r="F58" s="19"/>
      <c r="G58" s="24"/>
      <c r="H58" s="24"/>
      <c r="I58" s="31"/>
      <c r="J58" s="31"/>
      <c r="K58" s="35"/>
    </row>
    <row r="59" spans="1:54" x14ac:dyDescent="0.25">
      <c r="C59" s="60" t="s">
        <v>41</v>
      </c>
      <c r="D59" s="55"/>
      <c r="E59" s="5"/>
      <c r="F59" s="20"/>
      <c r="G59" s="26">
        <v>5255.12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4922</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62"/>
  <sheetViews>
    <sheetView showGridLines="0" zoomScale="90" zoomScaleNormal="90" workbookViewId="0">
      <pane ySplit="6" topLeftCell="A1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516</v>
      </c>
      <c r="J2" s="38" t="s">
        <v>4626</v>
      </c>
    </row>
    <row r="3" spans="1:54" ht="16.5" x14ac:dyDescent="0.3">
      <c r="C3" s="1" t="s">
        <v>26</v>
      </c>
      <c r="D3" s="21" t="s">
        <v>517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104</v>
      </c>
      <c r="C10" s="57" t="s">
        <v>105</v>
      </c>
      <c r="D10" s="54" t="s">
        <v>106</v>
      </c>
      <c r="E10" s="6" t="s">
        <v>60</v>
      </c>
      <c r="F10" s="19">
        <v>25154905</v>
      </c>
      <c r="G10" s="24">
        <v>405207.79</v>
      </c>
      <c r="H10" s="24">
        <v>7.09</v>
      </c>
      <c r="I10" s="31"/>
      <c r="J10" s="31"/>
      <c r="K10" s="35"/>
    </row>
    <row r="11" spans="1:54" x14ac:dyDescent="0.25">
      <c r="B11" s="8" t="s">
        <v>57</v>
      </c>
      <c r="C11" s="57" t="s">
        <v>58</v>
      </c>
      <c r="D11" s="54" t="s">
        <v>59</v>
      </c>
      <c r="E11" s="6" t="s">
        <v>60</v>
      </c>
      <c r="F11" s="19">
        <v>40037500</v>
      </c>
      <c r="G11" s="24">
        <v>380015.93</v>
      </c>
      <c r="H11" s="24">
        <v>6.65</v>
      </c>
      <c r="I11" s="31"/>
      <c r="J11" s="31"/>
      <c r="K11" s="35"/>
    </row>
    <row r="12" spans="1:54" x14ac:dyDescent="0.25">
      <c r="B12" s="8" t="s">
        <v>216</v>
      </c>
      <c r="C12" s="57" t="s">
        <v>217</v>
      </c>
      <c r="D12" s="54" t="s">
        <v>218</v>
      </c>
      <c r="E12" s="6" t="s">
        <v>219</v>
      </c>
      <c r="F12" s="19">
        <v>35990000</v>
      </c>
      <c r="G12" s="24">
        <v>305879.01</v>
      </c>
      <c r="H12" s="24">
        <v>5.35</v>
      </c>
      <c r="I12" s="31"/>
      <c r="J12" s="31"/>
      <c r="K12" s="35"/>
    </row>
    <row r="13" spans="1:54" x14ac:dyDescent="0.25">
      <c r="B13" s="8" t="s">
        <v>80</v>
      </c>
      <c r="C13" s="57" t="s">
        <v>81</v>
      </c>
      <c r="D13" s="54" t="s">
        <v>82</v>
      </c>
      <c r="E13" s="6" t="s">
        <v>60</v>
      </c>
      <c r="F13" s="19">
        <v>47000000</v>
      </c>
      <c r="G13" s="24">
        <v>272529.5</v>
      </c>
      <c r="H13" s="24">
        <v>4.7699999999999996</v>
      </c>
      <c r="I13" s="31"/>
      <c r="J13" s="31"/>
      <c r="K13" s="35"/>
    </row>
    <row r="14" spans="1:54" x14ac:dyDescent="0.25">
      <c r="B14" s="8" t="s">
        <v>125</v>
      </c>
      <c r="C14" s="57" t="s">
        <v>126</v>
      </c>
      <c r="D14" s="54" t="s">
        <v>127</v>
      </c>
      <c r="E14" s="6" t="s">
        <v>128</v>
      </c>
      <c r="F14" s="19">
        <v>6144728</v>
      </c>
      <c r="G14" s="24">
        <v>211599.85</v>
      </c>
      <c r="H14" s="24">
        <v>3.7</v>
      </c>
      <c r="I14" s="31"/>
      <c r="J14" s="31"/>
      <c r="K14" s="35"/>
    </row>
    <row r="15" spans="1:54" x14ac:dyDescent="0.25">
      <c r="B15" s="8" t="s">
        <v>518</v>
      </c>
      <c r="C15" s="57" t="s">
        <v>519</v>
      </c>
      <c r="D15" s="54" t="s">
        <v>520</v>
      </c>
      <c r="E15" s="6" t="s">
        <v>64</v>
      </c>
      <c r="F15" s="19">
        <v>3000000</v>
      </c>
      <c r="G15" s="24">
        <v>209695.5</v>
      </c>
      <c r="H15" s="24">
        <v>3.67</v>
      </c>
      <c r="I15" s="31"/>
      <c r="J15" s="31"/>
      <c r="K15" s="35"/>
    </row>
    <row r="16" spans="1:54" x14ac:dyDescent="0.25">
      <c r="B16" s="8" t="s">
        <v>521</v>
      </c>
      <c r="C16" s="57" t="s">
        <v>522</v>
      </c>
      <c r="D16" s="54" t="s">
        <v>523</v>
      </c>
      <c r="E16" s="6" t="s">
        <v>121</v>
      </c>
      <c r="F16" s="19">
        <v>210000</v>
      </c>
      <c r="G16" s="24">
        <v>204144.57</v>
      </c>
      <c r="H16" s="24">
        <v>3.57</v>
      </c>
      <c r="I16" s="31"/>
      <c r="J16" s="31"/>
      <c r="K16" s="35"/>
    </row>
    <row r="17" spans="2:11" x14ac:dyDescent="0.25">
      <c r="B17" s="8" t="s">
        <v>111</v>
      </c>
      <c r="C17" s="57" t="s">
        <v>112</v>
      </c>
      <c r="D17" s="54" t="s">
        <v>113</v>
      </c>
      <c r="E17" s="6" t="s">
        <v>60</v>
      </c>
      <c r="F17" s="19">
        <v>10000000</v>
      </c>
      <c r="G17" s="24">
        <v>201435</v>
      </c>
      <c r="H17" s="24">
        <v>3.52</v>
      </c>
      <c r="I17" s="31"/>
      <c r="J17" s="31"/>
      <c r="K17" s="35"/>
    </row>
    <row r="18" spans="2:11" x14ac:dyDescent="0.25">
      <c r="B18" s="8" t="s">
        <v>54</v>
      </c>
      <c r="C18" s="57" t="s">
        <v>55</v>
      </c>
      <c r="D18" s="54" t="s">
        <v>56</v>
      </c>
      <c r="E18" s="6" t="s">
        <v>53</v>
      </c>
      <c r="F18" s="19">
        <v>14000000</v>
      </c>
      <c r="G18" s="24">
        <v>184562</v>
      </c>
      <c r="H18" s="24">
        <v>3.23</v>
      </c>
      <c r="I18" s="31"/>
      <c r="J18" s="31"/>
      <c r="K18" s="35"/>
    </row>
    <row r="19" spans="2:11" x14ac:dyDescent="0.25">
      <c r="B19" s="8" t="s">
        <v>314</v>
      </c>
      <c r="C19" s="57" t="s">
        <v>315</v>
      </c>
      <c r="D19" s="54" t="s">
        <v>316</v>
      </c>
      <c r="E19" s="6" t="s">
        <v>75</v>
      </c>
      <c r="F19" s="19">
        <v>700000</v>
      </c>
      <c r="G19" s="24">
        <v>176156.4</v>
      </c>
      <c r="H19" s="24">
        <v>3.08</v>
      </c>
      <c r="I19" s="31"/>
      <c r="J19" s="31"/>
      <c r="K19" s="35"/>
    </row>
    <row r="20" spans="2:11" x14ac:dyDescent="0.25">
      <c r="B20" s="8" t="s">
        <v>203</v>
      </c>
      <c r="C20" s="57" t="s">
        <v>204</v>
      </c>
      <c r="D20" s="54" t="s">
        <v>205</v>
      </c>
      <c r="E20" s="6" t="s">
        <v>206</v>
      </c>
      <c r="F20" s="19">
        <v>7000000</v>
      </c>
      <c r="G20" s="24">
        <v>172893</v>
      </c>
      <c r="H20" s="24">
        <v>3.02</v>
      </c>
      <c r="I20" s="31"/>
      <c r="J20" s="31"/>
      <c r="K20" s="35"/>
    </row>
    <row r="21" spans="2:11" x14ac:dyDescent="0.25">
      <c r="B21" s="8" t="s">
        <v>83</v>
      </c>
      <c r="C21" s="57" t="s">
        <v>84</v>
      </c>
      <c r="D21" s="54" t="s">
        <v>85</v>
      </c>
      <c r="E21" s="6" t="s">
        <v>86</v>
      </c>
      <c r="F21" s="19">
        <v>1400000</v>
      </c>
      <c r="G21" s="24">
        <v>131147.79999999999</v>
      </c>
      <c r="H21" s="24">
        <v>2.29</v>
      </c>
      <c r="I21" s="31"/>
      <c r="J21" s="31"/>
      <c r="K21" s="35"/>
    </row>
    <row r="22" spans="2:11" x14ac:dyDescent="0.25">
      <c r="B22" s="8" t="s">
        <v>68</v>
      </c>
      <c r="C22" s="57" t="s">
        <v>69</v>
      </c>
      <c r="D22" s="54" t="s">
        <v>70</v>
      </c>
      <c r="E22" s="6" t="s">
        <v>71</v>
      </c>
      <c r="F22" s="19">
        <v>5900000</v>
      </c>
      <c r="G22" s="24">
        <v>130133.35</v>
      </c>
      <c r="H22" s="24">
        <v>2.2799999999999998</v>
      </c>
      <c r="I22" s="31"/>
      <c r="J22" s="31"/>
      <c r="K22" s="35"/>
    </row>
    <row r="23" spans="2:11" x14ac:dyDescent="0.25">
      <c r="B23" s="8" t="s">
        <v>524</v>
      </c>
      <c r="C23" s="57" t="s">
        <v>525</v>
      </c>
      <c r="D23" s="54" t="s">
        <v>526</v>
      </c>
      <c r="E23" s="6" t="s">
        <v>161</v>
      </c>
      <c r="F23" s="19">
        <v>3500000</v>
      </c>
      <c r="G23" s="24">
        <v>121493.75</v>
      </c>
      <c r="H23" s="24">
        <v>2.13</v>
      </c>
      <c r="I23" s="31"/>
      <c r="J23" s="31"/>
      <c r="K23" s="35"/>
    </row>
    <row r="24" spans="2:11" x14ac:dyDescent="0.25">
      <c r="B24" s="8" t="s">
        <v>224</v>
      </c>
      <c r="C24" s="57" t="s">
        <v>225</v>
      </c>
      <c r="D24" s="54" t="s">
        <v>226</v>
      </c>
      <c r="E24" s="6" t="s">
        <v>128</v>
      </c>
      <c r="F24" s="19">
        <v>11900000</v>
      </c>
      <c r="G24" s="24">
        <v>116066.65</v>
      </c>
      <c r="H24" s="24">
        <v>2.0299999999999998</v>
      </c>
      <c r="I24" s="31"/>
      <c r="J24" s="31"/>
      <c r="K24" s="35"/>
    </row>
    <row r="25" spans="2:11" x14ac:dyDescent="0.25">
      <c r="B25" s="8" t="s">
        <v>527</v>
      </c>
      <c r="C25" s="57" t="s">
        <v>528</v>
      </c>
      <c r="D25" s="54" t="s">
        <v>529</v>
      </c>
      <c r="E25" s="6" t="s">
        <v>291</v>
      </c>
      <c r="F25" s="19">
        <v>3075788</v>
      </c>
      <c r="G25" s="24">
        <v>115415.87</v>
      </c>
      <c r="H25" s="24">
        <v>2.02</v>
      </c>
      <c r="I25" s="31"/>
      <c r="J25" s="31"/>
      <c r="K25" s="35"/>
    </row>
    <row r="26" spans="2:11" x14ac:dyDescent="0.25">
      <c r="B26" s="8" t="s">
        <v>213</v>
      </c>
      <c r="C26" s="57" t="s">
        <v>214</v>
      </c>
      <c r="D26" s="54" t="s">
        <v>215</v>
      </c>
      <c r="E26" s="6" t="s">
        <v>96</v>
      </c>
      <c r="F26" s="19">
        <v>3500000</v>
      </c>
      <c r="G26" s="24">
        <v>107264.5</v>
      </c>
      <c r="H26" s="24">
        <v>1.88</v>
      </c>
      <c r="I26" s="31"/>
      <c r="J26" s="31"/>
      <c r="K26" s="35"/>
    </row>
    <row r="27" spans="2:11" x14ac:dyDescent="0.25">
      <c r="B27" s="8" t="s">
        <v>155</v>
      </c>
      <c r="C27" s="57" t="s">
        <v>156</v>
      </c>
      <c r="D27" s="54" t="s">
        <v>157</v>
      </c>
      <c r="E27" s="6" t="s">
        <v>128</v>
      </c>
      <c r="F27" s="19">
        <v>11000000</v>
      </c>
      <c r="G27" s="24">
        <v>104835.5</v>
      </c>
      <c r="H27" s="24">
        <v>1.83</v>
      </c>
      <c r="I27" s="31"/>
      <c r="J27" s="31"/>
      <c r="K27" s="35"/>
    </row>
    <row r="28" spans="2:11" x14ac:dyDescent="0.25">
      <c r="B28" s="8" t="s">
        <v>272</v>
      </c>
      <c r="C28" s="57" t="s">
        <v>273</v>
      </c>
      <c r="D28" s="54" t="s">
        <v>274</v>
      </c>
      <c r="E28" s="6" t="s">
        <v>64</v>
      </c>
      <c r="F28" s="19">
        <v>9000000</v>
      </c>
      <c r="G28" s="24">
        <v>100395</v>
      </c>
      <c r="H28" s="24">
        <v>1.76</v>
      </c>
      <c r="I28" s="31"/>
      <c r="J28" s="31"/>
      <c r="K28" s="35"/>
    </row>
    <row r="29" spans="2:11" x14ac:dyDescent="0.25">
      <c r="B29" s="8" t="s">
        <v>133</v>
      </c>
      <c r="C29" s="57" t="s">
        <v>134</v>
      </c>
      <c r="D29" s="54" t="s">
        <v>135</v>
      </c>
      <c r="E29" s="6" t="s">
        <v>136</v>
      </c>
      <c r="F29" s="19">
        <v>24000000</v>
      </c>
      <c r="G29" s="24">
        <v>97416</v>
      </c>
      <c r="H29" s="24">
        <v>1.7</v>
      </c>
      <c r="I29" s="31"/>
      <c r="J29" s="31"/>
      <c r="K29" s="35"/>
    </row>
    <row r="30" spans="2:11" x14ac:dyDescent="0.25">
      <c r="B30" s="8" t="s">
        <v>140</v>
      </c>
      <c r="C30" s="57" t="s">
        <v>141</v>
      </c>
      <c r="D30" s="54" t="s">
        <v>142</v>
      </c>
      <c r="E30" s="6" t="s">
        <v>143</v>
      </c>
      <c r="F30" s="19">
        <v>3300000</v>
      </c>
      <c r="G30" s="24">
        <v>78292.5</v>
      </c>
      <c r="H30" s="24">
        <v>1.37</v>
      </c>
      <c r="I30" s="31"/>
      <c r="J30" s="31"/>
      <c r="K30" s="35"/>
    </row>
    <row r="31" spans="2:11" x14ac:dyDescent="0.25">
      <c r="B31" s="8" t="s">
        <v>285</v>
      </c>
      <c r="C31" s="57" t="s">
        <v>286</v>
      </c>
      <c r="D31" s="54" t="s">
        <v>287</v>
      </c>
      <c r="E31" s="6" t="s">
        <v>143</v>
      </c>
      <c r="F31" s="19">
        <v>22042275</v>
      </c>
      <c r="G31" s="24">
        <v>76971.62</v>
      </c>
      <c r="H31" s="24">
        <v>1.35</v>
      </c>
      <c r="I31" s="31"/>
      <c r="J31" s="31"/>
      <c r="K31" s="35"/>
    </row>
    <row r="32" spans="2:11" x14ac:dyDescent="0.25">
      <c r="B32" s="8" t="s">
        <v>166</v>
      </c>
      <c r="C32" s="57" t="s">
        <v>167</v>
      </c>
      <c r="D32" s="54" t="s">
        <v>168</v>
      </c>
      <c r="E32" s="6" t="s">
        <v>53</v>
      </c>
      <c r="F32" s="19">
        <v>6499900</v>
      </c>
      <c r="G32" s="24">
        <v>72509.63</v>
      </c>
      <c r="H32" s="24">
        <v>1.27</v>
      </c>
      <c r="I32" s="31"/>
      <c r="J32" s="31"/>
      <c r="K32" s="35"/>
    </row>
    <row r="33" spans="2:11" x14ac:dyDescent="0.25">
      <c r="B33" s="8" t="s">
        <v>530</v>
      </c>
      <c r="C33" s="57" t="s">
        <v>531</v>
      </c>
      <c r="D33" s="54" t="s">
        <v>532</v>
      </c>
      <c r="E33" s="6" t="s">
        <v>161</v>
      </c>
      <c r="F33" s="19">
        <v>5000000</v>
      </c>
      <c r="G33" s="24">
        <v>64375</v>
      </c>
      <c r="H33" s="24">
        <v>1.1299999999999999</v>
      </c>
      <c r="I33" s="31"/>
      <c r="J33" s="31"/>
      <c r="K33" s="35"/>
    </row>
    <row r="34" spans="2:11" x14ac:dyDescent="0.25">
      <c r="B34" s="8" t="s">
        <v>446</v>
      </c>
      <c r="C34" s="57" t="s">
        <v>447</v>
      </c>
      <c r="D34" s="54" t="s">
        <v>448</v>
      </c>
      <c r="E34" s="6" t="s">
        <v>278</v>
      </c>
      <c r="F34" s="19">
        <v>5300000</v>
      </c>
      <c r="G34" s="24">
        <v>62651.3</v>
      </c>
      <c r="H34" s="24">
        <v>1.1000000000000001</v>
      </c>
      <c r="I34" s="31"/>
      <c r="J34" s="31"/>
      <c r="K34" s="35"/>
    </row>
    <row r="35" spans="2:11" x14ac:dyDescent="0.25">
      <c r="B35" s="8" t="s">
        <v>220</v>
      </c>
      <c r="C35" s="57" t="s">
        <v>221</v>
      </c>
      <c r="D35" s="54" t="s">
        <v>222</v>
      </c>
      <c r="E35" s="6" t="s">
        <v>223</v>
      </c>
      <c r="F35" s="19">
        <v>11005715</v>
      </c>
      <c r="G35" s="24">
        <v>60470.9</v>
      </c>
      <c r="H35" s="24">
        <v>1.06</v>
      </c>
      <c r="I35" s="31"/>
      <c r="J35" s="31"/>
      <c r="K35" s="35"/>
    </row>
    <row r="36" spans="2:11" x14ac:dyDescent="0.25">
      <c r="B36" s="8" t="s">
        <v>488</v>
      </c>
      <c r="C36" s="57" t="s">
        <v>489</v>
      </c>
      <c r="D36" s="54" t="s">
        <v>490</v>
      </c>
      <c r="E36" s="6" t="s">
        <v>239</v>
      </c>
      <c r="F36" s="19">
        <v>425852</v>
      </c>
      <c r="G36" s="24">
        <v>57619.05</v>
      </c>
      <c r="H36" s="24">
        <v>1.01</v>
      </c>
      <c r="I36" s="31"/>
      <c r="J36" s="31"/>
      <c r="K36" s="35"/>
    </row>
    <row r="37" spans="2:11" x14ac:dyDescent="0.25">
      <c r="B37" s="8" t="s">
        <v>533</v>
      </c>
      <c r="C37" s="57" t="s">
        <v>534</v>
      </c>
      <c r="D37" s="54" t="s">
        <v>535</v>
      </c>
      <c r="E37" s="6" t="s">
        <v>151</v>
      </c>
      <c r="F37" s="19">
        <v>7306962</v>
      </c>
      <c r="G37" s="24">
        <v>56340.33</v>
      </c>
      <c r="H37" s="24">
        <v>0.99</v>
      </c>
      <c r="I37" s="31"/>
      <c r="J37" s="31"/>
      <c r="K37" s="35"/>
    </row>
    <row r="38" spans="2:11" x14ac:dyDescent="0.25">
      <c r="B38" s="8" t="s">
        <v>536</v>
      </c>
      <c r="C38" s="57" t="s">
        <v>537</v>
      </c>
      <c r="D38" s="54" t="s">
        <v>538</v>
      </c>
      <c r="E38" s="6" t="s">
        <v>295</v>
      </c>
      <c r="F38" s="19">
        <v>22999900</v>
      </c>
      <c r="G38" s="24">
        <v>53785.27</v>
      </c>
      <c r="H38" s="24">
        <v>0.94</v>
      </c>
      <c r="I38" s="31"/>
      <c r="J38" s="31"/>
      <c r="K38" s="35"/>
    </row>
    <row r="39" spans="2:11" x14ac:dyDescent="0.25">
      <c r="B39" s="8" t="s">
        <v>144</v>
      </c>
      <c r="C39" s="57" t="s">
        <v>145</v>
      </c>
      <c r="D39" s="54" t="s">
        <v>146</v>
      </c>
      <c r="E39" s="6" t="s">
        <v>147</v>
      </c>
      <c r="F39" s="19">
        <v>2548600</v>
      </c>
      <c r="G39" s="24">
        <v>50030.29</v>
      </c>
      <c r="H39" s="24">
        <v>0.88</v>
      </c>
      <c r="I39" s="31"/>
      <c r="J39" s="31"/>
      <c r="K39" s="35"/>
    </row>
    <row r="40" spans="2:11" x14ac:dyDescent="0.25">
      <c r="B40" s="8" t="s">
        <v>100</v>
      </c>
      <c r="C40" s="57" t="s">
        <v>101</v>
      </c>
      <c r="D40" s="54" t="s">
        <v>102</v>
      </c>
      <c r="E40" s="6" t="s">
        <v>103</v>
      </c>
      <c r="F40" s="19">
        <v>127411</v>
      </c>
      <c r="G40" s="24">
        <v>49404.44</v>
      </c>
      <c r="H40" s="24">
        <v>0.86</v>
      </c>
      <c r="I40" s="31"/>
      <c r="J40" s="31"/>
      <c r="K40" s="35"/>
    </row>
    <row r="41" spans="2:11" x14ac:dyDescent="0.25">
      <c r="B41" s="8" t="s">
        <v>539</v>
      </c>
      <c r="C41" s="57" t="s">
        <v>540</v>
      </c>
      <c r="D41" s="54" t="s">
        <v>541</v>
      </c>
      <c r="E41" s="6" t="s">
        <v>278</v>
      </c>
      <c r="F41" s="19">
        <v>5468910</v>
      </c>
      <c r="G41" s="24">
        <v>32548.22</v>
      </c>
      <c r="H41" s="24">
        <v>0.56999999999999995</v>
      </c>
      <c r="I41" s="31"/>
      <c r="J41" s="31"/>
      <c r="K41" s="35"/>
    </row>
    <row r="42" spans="2:11" x14ac:dyDescent="0.25">
      <c r="B42" s="8" t="s">
        <v>428</v>
      </c>
      <c r="C42" s="57" t="s">
        <v>429</v>
      </c>
      <c r="D42" s="54" t="s">
        <v>430</v>
      </c>
      <c r="E42" s="6" t="s">
        <v>291</v>
      </c>
      <c r="F42" s="19">
        <v>7000000</v>
      </c>
      <c r="G42" s="24">
        <v>31815</v>
      </c>
      <c r="H42" s="24">
        <v>0.56000000000000005</v>
      </c>
      <c r="I42" s="31"/>
      <c r="J42" s="31"/>
      <c r="K42" s="35"/>
    </row>
    <row r="43" spans="2:11" x14ac:dyDescent="0.25">
      <c r="B43" s="8" t="s">
        <v>279</v>
      </c>
      <c r="C43" s="57" t="s">
        <v>280</v>
      </c>
      <c r="D43" s="54" t="s">
        <v>281</v>
      </c>
      <c r="E43" s="6" t="s">
        <v>117</v>
      </c>
      <c r="F43" s="19">
        <v>2533988</v>
      </c>
      <c r="G43" s="24">
        <v>22859.11</v>
      </c>
      <c r="H43" s="24">
        <v>0.4</v>
      </c>
      <c r="I43" s="31"/>
      <c r="J43" s="31"/>
      <c r="K43" s="35"/>
    </row>
    <row r="44" spans="2:11" x14ac:dyDescent="0.25">
      <c r="C44" s="58" t="s">
        <v>39</v>
      </c>
      <c r="D44" s="54"/>
      <c r="E44" s="6"/>
      <c r="F44" s="19"/>
      <c r="G44" s="25">
        <v>4517959.63</v>
      </c>
      <c r="H44" s="25">
        <v>79.06</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184</v>
      </c>
      <c r="C47" s="57" t="s">
        <v>185</v>
      </c>
      <c r="D47" s="54" t="s">
        <v>186</v>
      </c>
      <c r="E47" s="6" t="s">
        <v>132</v>
      </c>
      <c r="F47" s="19">
        <v>80000</v>
      </c>
      <c r="G47" s="61">
        <v>0</v>
      </c>
      <c r="H47" s="24" t="s">
        <v>4816</v>
      </c>
      <c r="I47" s="31"/>
      <c r="J47" s="31"/>
      <c r="K47" s="35" t="s">
        <v>4853</v>
      </c>
    </row>
    <row r="48" spans="2:11" x14ac:dyDescent="0.25">
      <c r="B48" s="8" t="s">
        <v>542</v>
      </c>
      <c r="C48" s="57" t="s">
        <v>543</v>
      </c>
      <c r="D48" s="54" t="s">
        <v>544</v>
      </c>
      <c r="E48" s="6" t="s">
        <v>192</v>
      </c>
      <c r="F48" s="19">
        <v>4700</v>
      </c>
      <c r="G48" s="61">
        <v>0</v>
      </c>
      <c r="H48" s="24" t="s">
        <v>4816</v>
      </c>
      <c r="I48" s="31"/>
      <c r="J48" s="31"/>
      <c r="K48" s="35" t="s">
        <v>4853</v>
      </c>
    </row>
    <row r="49" spans="1:11" x14ac:dyDescent="0.25">
      <c r="C49" s="58" t="s">
        <v>39</v>
      </c>
      <c r="D49" s="54"/>
      <c r="E49" s="6"/>
      <c r="F49" s="19"/>
      <c r="G49" s="62">
        <v>0</v>
      </c>
      <c r="H49" s="25" t="s">
        <v>4816</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545</v>
      </c>
      <c r="D53" s="54"/>
      <c r="E53" s="6"/>
      <c r="F53" s="19"/>
      <c r="G53" s="24"/>
      <c r="H53" s="24"/>
      <c r="I53" s="31"/>
      <c r="J53" s="31"/>
      <c r="K53" s="35"/>
    </row>
    <row r="54" spans="1:11" x14ac:dyDescent="0.25">
      <c r="B54" s="8" t="s">
        <v>546</v>
      </c>
      <c r="C54" s="57" t="s">
        <v>547</v>
      </c>
      <c r="D54" s="54" t="s">
        <v>548</v>
      </c>
      <c r="E54" s="6" t="s">
        <v>549</v>
      </c>
      <c r="F54" s="19">
        <v>51400000</v>
      </c>
      <c r="G54" s="24">
        <v>51400</v>
      </c>
      <c r="H54" s="24">
        <v>0.9</v>
      </c>
      <c r="I54" s="31"/>
      <c r="J54" s="31"/>
      <c r="K54" s="35" t="s">
        <v>4853</v>
      </c>
    </row>
    <row r="55" spans="1:11" x14ac:dyDescent="0.25">
      <c r="C55" s="58" t="s">
        <v>39</v>
      </c>
      <c r="D55" s="54"/>
      <c r="E55" s="6"/>
      <c r="F55" s="19"/>
      <c r="G55" s="25">
        <v>51400</v>
      </c>
      <c r="H55" s="25">
        <v>0.9</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550</v>
      </c>
      <c r="C59" s="57" t="s">
        <v>551</v>
      </c>
      <c r="D59" s="54" t="s">
        <v>552</v>
      </c>
      <c r="E59" s="6" t="s">
        <v>553</v>
      </c>
      <c r="F59" s="19">
        <v>67500</v>
      </c>
      <c r="G59" s="24">
        <v>67707.97</v>
      </c>
      <c r="H59" s="24">
        <v>1.18</v>
      </c>
      <c r="I59" s="31">
        <v>7.47</v>
      </c>
      <c r="J59" s="31"/>
      <c r="K59" s="35" t="s">
        <v>554</v>
      </c>
    </row>
    <row r="60" spans="1:11" x14ac:dyDescent="0.25">
      <c r="B60" s="8" t="s">
        <v>555</v>
      </c>
      <c r="C60" s="57" t="s">
        <v>556</v>
      </c>
      <c r="D60" s="54" t="s">
        <v>557</v>
      </c>
      <c r="E60" s="6" t="s">
        <v>558</v>
      </c>
      <c r="F60" s="19">
        <v>5350</v>
      </c>
      <c r="G60" s="24">
        <v>54020.93</v>
      </c>
      <c r="H60" s="24">
        <v>0.95</v>
      </c>
      <c r="I60" s="31">
        <v>8.3079000000000001</v>
      </c>
      <c r="J60" s="31"/>
      <c r="K60" s="35" t="s">
        <v>554</v>
      </c>
    </row>
    <row r="61" spans="1:11" x14ac:dyDescent="0.25">
      <c r="B61" s="8" t="s">
        <v>559</v>
      </c>
      <c r="C61" s="57" t="s">
        <v>560</v>
      </c>
      <c r="D61" s="54" t="s">
        <v>561</v>
      </c>
      <c r="E61" s="6" t="s">
        <v>553</v>
      </c>
      <c r="F61" s="19">
        <v>4230</v>
      </c>
      <c r="G61" s="24">
        <v>40864.93</v>
      </c>
      <c r="H61" s="24">
        <v>0.71</v>
      </c>
      <c r="I61" s="31">
        <v>6.7561</v>
      </c>
      <c r="J61" s="31">
        <v>7.6390185172999994</v>
      </c>
      <c r="K61" s="35" t="s">
        <v>554</v>
      </c>
    </row>
    <row r="62" spans="1:11" x14ac:dyDescent="0.25">
      <c r="B62" s="8" t="s">
        <v>562</v>
      </c>
      <c r="C62" s="57" t="s">
        <v>563</v>
      </c>
      <c r="D62" s="54" t="s">
        <v>564</v>
      </c>
      <c r="E62" s="6" t="s">
        <v>565</v>
      </c>
      <c r="F62" s="19">
        <v>33000</v>
      </c>
      <c r="G62" s="24">
        <v>33111.050000000003</v>
      </c>
      <c r="H62" s="24">
        <v>0.57999999999999996</v>
      </c>
      <c r="I62" s="31">
        <v>8.0250000000000004</v>
      </c>
      <c r="J62" s="31"/>
      <c r="K62" s="35" t="s">
        <v>554</v>
      </c>
    </row>
    <row r="63" spans="1:11" x14ac:dyDescent="0.25">
      <c r="B63" s="8" t="s">
        <v>566</v>
      </c>
      <c r="C63" s="57" t="s">
        <v>273</v>
      </c>
      <c r="D63" s="54" t="s">
        <v>567</v>
      </c>
      <c r="E63" s="6" t="s">
        <v>558</v>
      </c>
      <c r="F63" s="19">
        <v>30000</v>
      </c>
      <c r="G63" s="24">
        <v>30065.279999999999</v>
      </c>
      <c r="H63" s="24">
        <v>0.53</v>
      </c>
      <c r="I63" s="31">
        <v>8.3725000000000005</v>
      </c>
      <c r="J63" s="31"/>
      <c r="K63" s="35" t="s">
        <v>554</v>
      </c>
    </row>
    <row r="64" spans="1:11" x14ac:dyDescent="0.25">
      <c r="B64" s="8" t="s">
        <v>568</v>
      </c>
      <c r="C64" s="57" t="s">
        <v>569</v>
      </c>
      <c r="D64" s="54" t="s">
        <v>570</v>
      </c>
      <c r="E64" s="6" t="s">
        <v>571</v>
      </c>
      <c r="F64" s="19">
        <v>2500</v>
      </c>
      <c r="G64" s="24">
        <v>26883.48</v>
      </c>
      <c r="H64" s="24">
        <v>0.47</v>
      </c>
      <c r="I64" s="31">
        <v>8.7973999999999997</v>
      </c>
      <c r="J64" s="31"/>
      <c r="K64" s="35" t="s">
        <v>554</v>
      </c>
    </row>
    <row r="65" spans="2:11" x14ac:dyDescent="0.25">
      <c r="B65" s="8" t="s">
        <v>572</v>
      </c>
      <c r="C65" s="57" t="s">
        <v>573</v>
      </c>
      <c r="D65" s="54" t="s">
        <v>574</v>
      </c>
      <c r="E65" s="6" t="s">
        <v>553</v>
      </c>
      <c r="F65" s="19">
        <v>2490</v>
      </c>
      <c r="G65" s="24">
        <v>24412.16</v>
      </c>
      <c r="H65" s="24">
        <v>0.43</v>
      </c>
      <c r="I65" s="31">
        <v>7.6178999999999997</v>
      </c>
      <c r="J65" s="31"/>
      <c r="K65" s="35" t="s">
        <v>554</v>
      </c>
    </row>
    <row r="66" spans="2:11" x14ac:dyDescent="0.25">
      <c r="B66" s="8" t="s">
        <v>575</v>
      </c>
      <c r="C66" s="57" t="s">
        <v>576</v>
      </c>
      <c r="D66" s="54" t="s">
        <v>577</v>
      </c>
      <c r="E66" s="6" t="s">
        <v>571</v>
      </c>
      <c r="F66" s="19">
        <v>240</v>
      </c>
      <c r="G66" s="24">
        <v>24000.22</v>
      </c>
      <c r="H66" s="24">
        <v>0.42</v>
      </c>
      <c r="I66" s="31">
        <v>8.5657999999999994</v>
      </c>
      <c r="J66" s="31">
        <v>8.5712536881499997</v>
      </c>
      <c r="K66" s="35"/>
    </row>
    <row r="67" spans="2:11" x14ac:dyDescent="0.25">
      <c r="B67" s="8" t="s">
        <v>578</v>
      </c>
      <c r="C67" s="57" t="s">
        <v>579</v>
      </c>
      <c r="D67" s="54" t="s">
        <v>580</v>
      </c>
      <c r="E67" s="6" t="s">
        <v>581</v>
      </c>
      <c r="F67" s="19">
        <v>2400</v>
      </c>
      <c r="G67" s="24">
        <v>23922.17</v>
      </c>
      <c r="H67" s="24">
        <v>0.42</v>
      </c>
      <c r="I67" s="31">
        <v>8.32</v>
      </c>
      <c r="J67" s="31"/>
      <c r="K67" s="35" t="s">
        <v>554</v>
      </c>
    </row>
    <row r="68" spans="2:11" x14ac:dyDescent="0.25">
      <c r="B68" s="8" t="s">
        <v>582</v>
      </c>
      <c r="C68" s="57" t="s">
        <v>583</v>
      </c>
      <c r="D68" s="54" t="s">
        <v>584</v>
      </c>
      <c r="E68" s="6" t="s">
        <v>553</v>
      </c>
      <c r="F68" s="19">
        <v>16500</v>
      </c>
      <c r="G68" s="24">
        <v>16560.34</v>
      </c>
      <c r="H68" s="24">
        <v>0.28999999999999998</v>
      </c>
      <c r="I68" s="31">
        <v>7.3849999999999998</v>
      </c>
      <c r="J68" s="31"/>
      <c r="K68" s="35" t="s">
        <v>554</v>
      </c>
    </row>
    <row r="69" spans="2:11" x14ac:dyDescent="0.25">
      <c r="B69" s="8" t="s">
        <v>585</v>
      </c>
      <c r="C69" s="57" t="s">
        <v>560</v>
      </c>
      <c r="D69" s="54" t="s">
        <v>586</v>
      </c>
      <c r="E69" s="6" t="s">
        <v>587</v>
      </c>
      <c r="F69" s="19">
        <v>1405</v>
      </c>
      <c r="G69" s="24">
        <v>14587.95</v>
      </c>
      <c r="H69" s="24">
        <v>0.26</v>
      </c>
      <c r="I69" s="31">
        <v>8.7202000000000002</v>
      </c>
      <c r="J69" s="31">
        <v>6.8277261590999991</v>
      </c>
      <c r="K69" s="35" t="s">
        <v>554</v>
      </c>
    </row>
    <row r="70" spans="2:11" x14ac:dyDescent="0.25">
      <c r="B70" s="8" t="s">
        <v>588</v>
      </c>
      <c r="C70" s="57" t="s">
        <v>589</v>
      </c>
      <c r="D70" s="54" t="s">
        <v>590</v>
      </c>
      <c r="E70" s="6" t="s">
        <v>553</v>
      </c>
      <c r="F70" s="19">
        <v>130</v>
      </c>
      <c r="G70" s="24">
        <v>13139.69</v>
      </c>
      <c r="H70" s="24">
        <v>0.23</v>
      </c>
      <c r="I70" s="31">
        <v>7.6855000000000002</v>
      </c>
      <c r="J70" s="31"/>
      <c r="K70" s="35" t="s">
        <v>554</v>
      </c>
    </row>
    <row r="71" spans="2:11" x14ac:dyDescent="0.25">
      <c r="B71" s="8" t="s">
        <v>591</v>
      </c>
      <c r="C71" s="57" t="s">
        <v>592</v>
      </c>
      <c r="D71" s="54" t="s">
        <v>593</v>
      </c>
      <c r="E71" s="6" t="s">
        <v>565</v>
      </c>
      <c r="F71" s="19">
        <v>99</v>
      </c>
      <c r="G71" s="24">
        <v>9899.5</v>
      </c>
      <c r="H71" s="24">
        <v>0.17</v>
      </c>
      <c r="I71" s="31">
        <v>8.7457901000000007</v>
      </c>
      <c r="J71" s="31">
        <v>8.7372961624500007</v>
      </c>
      <c r="K71" s="35" t="s">
        <v>554</v>
      </c>
    </row>
    <row r="72" spans="2:11" x14ac:dyDescent="0.25">
      <c r="B72" s="8" t="s">
        <v>594</v>
      </c>
      <c r="C72" s="57" t="s">
        <v>595</v>
      </c>
      <c r="D72" s="54" t="s">
        <v>596</v>
      </c>
      <c r="E72" s="6" t="s">
        <v>565</v>
      </c>
      <c r="F72" s="19">
        <v>800</v>
      </c>
      <c r="G72" s="24">
        <v>8006.89</v>
      </c>
      <c r="H72" s="24">
        <v>0.14000000000000001</v>
      </c>
      <c r="I72" s="31">
        <v>7.3550000000000004</v>
      </c>
      <c r="J72" s="31"/>
      <c r="K72" s="35" t="s">
        <v>554</v>
      </c>
    </row>
    <row r="73" spans="2:11" x14ac:dyDescent="0.25">
      <c r="B73" s="8" t="s">
        <v>597</v>
      </c>
      <c r="C73" s="57" t="s">
        <v>379</v>
      </c>
      <c r="D73" s="54" t="s">
        <v>598</v>
      </c>
      <c r="E73" s="6" t="s">
        <v>599</v>
      </c>
      <c r="F73" s="19">
        <v>500</v>
      </c>
      <c r="G73" s="24">
        <v>4992.7299999999996</v>
      </c>
      <c r="H73" s="24">
        <v>0.09</v>
      </c>
      <c r="I73" s="31">
        <v>8.4529499999999995</v>
      </c>
      <c r="J73" s="31"/>
      <c r="K73" s="35" t="s">
        <v>554</v>
      </c>
    </row>
    <row r="74" spans="2:11" x14ac:dyDescent="0.25">
      <c r="B74" s="8" t="s">
        <v>600</v>
      </c>
      <c r="C74" s="57" t="s">
        <v>379</v>
      </c>
      <c r="D74" s="54" t="s">
        <v>601</v>
      </c>
      <c r="E74" s="6" t="s">
        <v>599</v>
      </c>
      <c r="F74" s="19">
        <v>400</v>
      </c>
      <c r="G74" s="24">
        <v>3994.04</v>
      </c>
      <c r="H74" s="24">
        <v>7.0000000000000007E-2</v>
      </c>
      <c r="I74" s="31">
        <v>8.7047500000000007</v>
      </c>
      <c r="J74" s="31"/>
      <c r="K74" s="35" t="s">
        <v>554</v>
      </c>
    </row>
    <row r="75" spans="2:11" x14ac:dyDescent="0.25">
      <c r="B75" s="8" t="s">
        <v>602</v>
      </c>
      <c r="C75" s="57" t="s">
        <v>603</v>
      </c>
      <c r="D75" s="54" t="s">
        <v>604</v>
      </c>
      <c r="E75" s="6" t="s">
        <v>558</v>
      </c>
      <c r="F75" s="19">
        <v>400</v>
      </c>
      <c r="G75" s="24">
        <v>3945.18</v>
      </c>
      <c r="H75" s="24">
        <v>7.0000000000000007E-2</v>
      </c>
      <c r="I75" s="31">
        <v>7.4875999999999996</v>
      </c>
      <c r="J75" s="31">
        <v>7.8781825710500009</v>
      </c>
      <c r="K75" s="35" t="s">
        <v>554</v>
      </c>
    </row>
    <row r="76" spans="2:11" x14ac:dyDescent="0.25">
      <c r="B76" s="8" t="s">
        <v>605</v>
      </c>
      <c r="C76" s="57" t="s">
        <v>573</v>
      </c>
      <c r="D76" s="54" t="s">
        <v>606</v>
      </c>
      <c r="E76" s="6" t="s">
        <v>553</v>
      </c>
      <c r="F76" s="19">
        <v>370</v>
      </c>
      <c r="G76" s="24">
        <v>3627.51</v>
      </c>
      <c r="H76" s="24">
        <v>0.06</v>
      </c>
      <c r="I76" s="31">
        <v>7.6178999999999997</v>
      </c>
      <c r="J76" s="31"/>
      <c r="K76" s="35" t="s">
        <v>554</v>
      </c>
    </row>
    <row r="77" spans="2:11" x14ac:dyDescent="0.25">
      <c r="B77" s="8" t="s">
        <v>607</v>
      </c>
      <c r="C77" s="57" t="s">
        <v>608</v>
      </c>
      <c r="D77" s="54" t="s">
        <v>609</v>
      </c>
      <c r="E77" s="6" t="s">
        <v>553</v>
      </c>
      <c r="F77" s="19">
        <v>320</v>
      </c>
      <c r="G77" s="24">
        <v>3104.62</v>
      </c>
      <c r="H77" s="24">
        <v>0.05</v>
      </c>
      <c r="I77" s="31">
        <v>6.7628000000000004</v>
      </c>
      <c r="J77" s="31">
        <v>7.6782278865499993</v>
      </c>
      <c r="K77" s="35" t="s">
        <v>554</v>
      </c>
    </row>
    <row r="78" spans="2:11" x14ac:dyDescent="0.25">
      <c r="B78" s="8" t="s">
        <v>610</v>
      </c>
      <c r="C78" s="57" t="s">
        <v>611</v>
      </c>
      <c r="D78" s="54" t="s">
        <v>612</v>
      </c>
      <c r="E78" s="6" t="s">
        <v>581</v>
      </c>
      <c r="F78" s="19">
        <v>2200</v>
      </c>
      <c r="G78" s="24">
        <v>2196.92</v>
      </c>
      <c r="H78" s="24">
        <v>0.04</v>
      </c>
      <c r="I78" s="31">
        <v>9.86</v>
      </c>
      <c r="J78" s="31"/>
      <c r="K78" s="35" t="s">
        <v>554</v>
      </c>
    </row>
    <row r="79" spans="2:11" x14ac:dyDescent="0.25">
      <c r="B79" s="8" t="s">
        <v>613</v>
      </c>
      <c r="C79" s="57" t="s">
        <v>614</v>
      </c>
      <c r="D79" s="54" t="s">
        <v>615</v>
      </c>
      <c r="E79" s="6" t="s">
        <v>616</v>
      </c>
      <c r="F79" s="19">
        <v>2000</v>
      </c>
      <c r="G79" s="24">
        <v>2018.19</v>
      </c>
      <c r="H79" s="24">
        <v>0.04</v>
      </c>
      <c r="I79" s="31">
        <v>10.157500000000001</v>
      </c>
      <c r="J79" s="31"/>
      <c r="K79" s="35" t="s">
        <v>554</v>
      </c>
    </row>
    <row r="80" spans="2:11" x14ac:dyDescent="0.25">
      <c r="C80" s="58" t="s">
        <v>39</v>
      </c>
      <c r="D80" s="54"/>
      <c r="E80" s="6"/>
      <c r="F80" s="19"/>
      <c r="G80" s="25">
        <v>411061.75</v>
      </c>
      <c r="H80" s="25">
        <v>7.2</v>
      </c>
      <c r="I80" s="31"/>
      <c r="J80" s="31"/>
      <c r="K80" s="35"/>
    </row>
    <row r="81" spans="2:11" x14ac:dyDescent="0.25">
      <c r="C81" s="57"/>
      <c r="D81" s="54"/>
      <c r="E81" s="6"/>
      <c r="F81" s="19"/>
      <c r="G81" s="24"/>
      <c r="H81" s="24"/>
      <c r="I81" s="31"/>
      <c r="J81" s="31"/>
      <c r="K81" s="35"/>
    </row>
    <row r="82" spans="2:11" x14ac:dyDescent="0.25">
      <c r="C82" s="58" t="s">
        <v>7</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8" t="s">
        <v>8</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617</v>
      </c>
      <c r="C87" s="57" t="s">
        <v>618</v>
      </c>
      <c r="D87" s="54" t="s">
        <v>619</v>
      </c>
      <c r="E87" s="6" t="s">
        <v>620</v>
      </c>
      <c r="F87" s="19">
        <v>219949600</v>
      </c>
      <c r="G87" s="24">
        <v>228132.38</v>
      </c>
      <c r="H87" s="24">
        <v>3.99</v>
      </c>
      <c r="I87" s="31">
        <v>7.2210967999999998</v>
      </c>
      <c r="J87" s="31"/>
      <c r="K87" s="35"/>
    </row>
    <row r="88" spans="2:11" x14ac:dyDescent="0.25">
      <c r="B88" s="8" t="s">
        <v>621</v>
      </c>
      <c r="C88" s="57" t="s">
        <v>622</v>
      </c>
      <c r="D88" s="54" t="s">
        <v>623</v>
      </c>
      <c r="E88" s="6" t="s">
        <v>620</v>
      </c>
      <c r="F88" s="19">
        <v>121500000</v>
      </c>
      <c r="G88" s="24">
        <v>124985.23</v>
      </c>
      <c r="H88" s="24">
        <v>2.19</v>
      </c>
      <c r="I88" s="31">
        <v>7.2009496000000004</v>
      </c>
      <c r="J88" s="31"/>
      <c r="K88" s="35"/>
    </row>
    <row r="89" spans="2:11" x14ac:dyDescent="0.25">
      <c r="B89" s="8" t="s">
        <v>624</v>
      </c>
      <c r="C89" s="57" t="s">
        <v>625</v>
      </c>
      <c r="D89" s="54" t="s">
        <v>626</v>
      </c>
      <c r="E89" s="6" t="s">
        <v>620</v>
      </c>
      <c r="F89" s="19">
        <v>89573000</v>
      </c>
      <c r="G89" s="24">
        <v>91246.49</v>
      </c>
      <c r="H89" s="24">
        <v>1.6</v>
      </c>
      <c r="I89" s="31">
        <v>7.1106094000000004</v>
      </c>
      <c r="J89" s="31"/>
      <c r="K89" s="35"/>
    </row>
    <row r="90" spans="2:11" x14ac:dyDescent="0.25">
      <c r="B90" s="8" t="s">
        <v>627</v>
      </c>
      <c r="C90" s="57" t="s">
        <v>628</v>
      </c>
      <c r="D90" s="54" t="s">
        <v>629</v>
      </c>
      <c r="E90" s="6" t="s">
        <v>620</v>
      </c>
      <c r="F90" s="19">
        <v>86220300</v>
      </c>
      <c r="G90" s="24">
        <v>86958.86</v>
      </c>
      <c r="H90" s="24">
        <v>1.52</v>
      </c>
      <c r="I90" s="31">
        <v>7.0687224999999998</v>
      </c>
      <c r="J90" s="31"/>
      <c r="K90" s="35"/>
    </row>
    <row r="91" spans="2:11" x14ac:dyDescent="0.25">
      <c r="B91" s="8" t="s">
        <v>630</v>
      </c>
      <c r="C91" s="57" t="s">
        <v>631</v>
      </c>
      <c r="D91" s="54" t="s">
        <v>632</v>
      </c>
      <c r="E91" s="6" t="s">
        <v>620</v>
      </c>
      <c r="F91" s="19">
        <v>24186300</v>
      </c>
      <c r="G91" s="24">
        <v>24555.67</v>
      </c>
      <c r="H91" s="24">
        <v>0.43</v>
      </c>
      <c r="I91" s="31">
        <v>7.1517244</v>
      </c>
      <c r="J91" s="31"/>
      <c r="K91" s="35"/>
    </row>
    <row r="92" spans="2:11" x14ac:dyDescent="0.25">
      <c r="B92" s="8" t="s">
        <v>633</v>
      </c>
      <c r="C92" s="57" t="s">
        <v>634</v>
      </c>
      <c r="D92" s="54" t="s">
        <v>635</v>
      </c>
      <c r="E92" s="6" t="s">
        <v>620</v>
      </c>
      <c r="F92" s="19">
        <v>15500000</v>
      </c>
      <c r="G92" s="24">
        <v>15589.87</v>
      </c>
      <c r="H92" s="24">
        <v>0.27</v>
      </c>
      <c r="I92" s="31">
        <v>7.0987271999999999</v>
      </c>
      <c r="J92" s="31"/>
      <c r="K92" s="35"/>
    </row>
    <row r="93" spans="2:11" x14ac:dyDescent="0.25">
      <c r="B93" s="8" t="s">
        <v>636</v>
      </c>
      <c r="C93" s="57" t="s">
        <v>637</v>
      </c>
      <c r="D93" s="54" t="s">
        <v>638</v>
      </c>
      <c r="E93" s="6" t="s">
        <v>620</v>
      </c>
      <c r="F93" s="19">
        <v>1474700</v>
      </c>
      <c r="G93" s="24">
        <v>1427.45</v>
      </c>
      <c r="H93" s="24">
        <v>0.02</v>
      </c>
      <c r="I93" s="31">
        <v>6.9980818999999999</v>
      </c>
      <c r="J93" s="31"/>
      <c r="K93" s="35"/>
    </row>
    <row r="94" spans="2:11" x14ac:dyDescent="0.25">
      <c r="B94" s="8" t="s">
        <v>639</v>
      </c>
      <c r="C94" s="57" t="s">
        <v>640</v>
      </c>
      <c r="D94" s="54" t="s">
        <v>641</v>
      </c>
      <c r="E94" s="6" t="s">
        <v>620</v>
      </c>
      <c r="F94" s="19">
        <v>1000000</v>
      </c>
      <c r="G94" s="24">
        <v>967.9</v>
      </c>
      <c r="H94" s="24">
        <v>0.02</v>
      </c>
      <c r="I94" s="31">
        <v>7.1675214</v>
      </c>
      <c r="J94" s="31"/>
      <c r="K94" s="35"/>
    </row>
    <row r="95" spans="2:11" x14ac:dyDescent="0.25">
      <c r="B95" s="8" t="s">
        <v>642</v>
      </c>
      <c r="C95" s="57" t="s">
        <v>643</v>
      </c>
      <c r="D95" s="54" t="s">
        <v>644</v>
      </c>
      <c r="E95" s="6" t="s">
        <v>620</v>
      </c>
      <c r="F95" s="19">
        <v>350000</v>
      </c>
      <c r="G95" s="24">
        <v>346.05</v>
      </c>
      <c r="H95" s="24">
        <v>0.01</v>
      </c>
      <c r="I95" s="31">
        <v>7.1294585000000001</v>
      </c>
      <c r="J95" s="31"/>
      <c r="K95" s="35"/>
    </row>
    <row r="96" spans="2:11" x14ac:dyDescent="0.25">
      <c r="B96" s="8" t="s">
        <v>645</v>
      </c>
      <c r="C96" s="57" t="s">
        <v>646</v>
      </c>
      <c r="D96" s="54" t="s">
        <v>647</v>
      </c>
      <c r="E96" s="6" t="s">
        <v>620</v>
      </c>
      <c r="F96" s="19">
        <v>203700</v>
      </c>
      <c r="G96" s="24">
        <v>192.22</v>
      </c>
      <c r="H96" s="24" t="s">
        <v>4816</v>
      </c>
      <c r="I96" s="31">
        <v>7.1468075000000004</v>
      </c>
      <c r="J96" s="31"/>
      <c r="K96" s="35"/>
    </row>
    <row r="97" spans="1:11" x14ac:dyDescent="0.25">
      <c r="B97" s="8" t="s">
        <v>648</v>
      </c>
      <c r="C97" s="57" t="s">
        <v>649</v>
      </c>
      <c r="D97" s="54" t="s">
        <v>650</v>
      </c>
      <c r="E97" s="6" t="s">
        <v>620</v>
      </c>
      <c r="F97" s="19">
        <v>170000</v>
      </c>
      <c r="G97" s="24">
        <v>172</v>
      </c>
      <c r="H97" s="24" t="s">
        <v>4816</v>
      </c>
      <c r="I97" s="31">
        <v>7.1217674999999998</v>
      </c>
      <c r="J97" s="31"/>
      <c r="K97" s="35"/>
    </row>
    <row r="98" spans="1:11" x14ac:dyDescent="0.25">
      <c r="B98" s="8" t="s">
        <v>651</v>
      </c>
      <c r="C98" s="57" t="s">
        <v>652</v>
      </c>
      <c r="D98" s="54" t="s">
        <v>653</v>
      </c>
      <c r="E98" s="6" t="s">
        <v>620</v>
      </c>
      <c r="F98" s="19">
        <v>100000</v>
      </c>
      <c r="G98" s="24">
        <v>93.18</v>
      </c>
      <c r="H98" s="24" t="s">
        <v>4816</v>
      </c>
      <c r="I98" s="31">
        <v>7.1141283</v>
      </c>
      <c r="J98" s="31"/>
      <c r="K98" s="35"/>
    </row>
    <row r="99" spans="1:11" x14ac:dyDescent="0.25">
      <c r="C99" s="58" t="s">
        <v>39</v>
      </c>
      <c r="D99" s="54"/>
      <c r="E99" s="6"/>
      <c r="F99" s="19"/>
      <c r="G99" s="25">
        <v>574667.30000000005</v>
      </c>
      <c r="H99" s="25">
        <v>10.050000000000001</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654</v>
      </c>
      <c r="C102" s="57" t="s">
        <v>655</v>
      </c>
      <c r="D102" s="54" t="s">
        <v>656</v>
      </c>
      <c r="E102" s="6" t="s">
        <v>620</v>
      </c>
      <c r="F102" s="19">
        <v>26363500</v>
      </c>
      <c r="G102" s="24">
        <v>27749.96</v>
      </c>
      <c r="H102" s="24">
        <v>0.49</v>
      </c>
      <c r="I102" s="31">
        <v>7.5269608999999997</v>
      </c>
      <c r="J102" s="31"/>
      <c r="K102" s="35"/>
    </row>
    <row r="103" spans="1:11" x14ac:dyDescent="0.25">
      <c r="B103" s="8" t="s">
        <v>657</v>
      </c>
      <c r="C103" s="57" t="s">
        <v>658</v>
      </c>
      <c r="D103" s="54" t="s">
        <v>659</v>
      </c>
      <c r="E103" s="6" t="s">
        <v>620</v>
      </c>
      <c r="F103" s="19">
        <v>19000000</v>
      </c>
      <c r="G103" s="24">
        <v>19796.61</v>
      </c>
      <c r="H103" s="24">
        <v>0.35</v>
      </c>
      <c r="I103" s="31">
        <v>7.5110299999999999</v>
      </c>
      <c r="J103" s="31"/>
      <c r="K103" s="35"/>
    </row>
    <row r="104" spans="1:11" x14ac:dyDescent="0.25">
      <c r="B104" s="8" t="s">
        <v>660</v>
      </c>
      <c r="C104" s="57" t="s">
        <v>661</v>
      </c>
      <c r="D104" s="54" t="s">
        <v>662</v>
      </c>
      <c r="E104" s="6" t="s">
        <v>620</v>
      </c>
      <c r="F104" s="19">
        <v>17833900</v>
      </c>
      <c r="G104" s="24">
        <v>18704.46</v>
      </c>
      <c r="H104" s="24">
        <v>0.33</v>
      </c>
      <c r="I104" s="31">
        <v>7.5089224000000003</v>
      </c>
      <c r="J104" s="31"/>
      <c r="K104" s="35"/>
    </row>
    <row r="105" spans="1:11" x14ac:dyDescent="0.25">
      <c r="B105" s="8" t="s">
        <v>663</v>
      </c>
      <c r="C105" s="57" t="s">
        <v>664</v>
      </c>
      <c r="D105" s="54" t="s">
        <v>665</v>
      </c>
      <c r="E105" s="6" t="s">
        <v>620</v>
      </c>
      <c r="F105" s="19">
        <v>13000000</v>
      </c>
      <c r="G105" s="24">
        <v>13610.95</v>
      </c>
      <c r="H105" s="24">
        <v>0.24</v>
      </c>
      <c r="I105" s="31">
        <v>7.5323186</v>
      </c>
      <c r="J105" s="31"/>
      <c r="K105" s="35"/>
    </row>
    <row r="106" spans="1:11" x14ac:dyDescent="0.25">
      <c r="B106" s="8" t="s">
        <v>666</v>
      </c>
      <c r="C106" s="57" t="s">
        <v>667</v>
      </c>
      <c r="D106" s="54" t="s">
        <v>668</v>
      </c>
      <c r="E106" s="6" t="s">
        <v>620</v>
      </c>
      <c r="F106" s="19">
        <v>10000000</v>
      </c>
      <c r="G106" s="24">
        <v>10439.950000000001</v>
      </c>
      <c r="H106" s="24">
        <v>0.18</v>
      </c>
      <c r="I106" s="31">
        <v>7.5269225000000004</v>
      </c>
      <c r="J106" s="31"/>
      <c r="K106" s="35"/>
    </row>
    <row r="107" spans="1:11" x14ac:dyDescent="0.25">
      <c r="B107" s="8" t="s">
        <v>669</v>
      </c>
      <c r="C107" s="57" t="s">
        <v>670</v>
      </c>
      <c r="D107" s="54" t="s">
        <v>671</v>
      </c>
      <c r="E107" s="6" t="s">
        <v>620</v>
      </c>
      <c r="F107" s="19">
        <v>2500000</v>
      </c>
      <c r="G107" s="24">
        <v>2596.02</v>
      </c>
      <c r="H107" s="24">
        <v>0.05</v>
      </c>
      <c r="I107" s="31">
        <v>7.4598018000000001</v>
      </c>
      <c r="J107" s="31"/>
      <c r="K107" s="35"/>
    </row>
    <row r="108" spans="1:11" x14ac:dyDescent="0.25">
      <c r="B108" s="8" t="s">
        <v>672</v>
      </c>
      <c r="C108" s="57" t="s">
        <v>673</v>
      </c>
      <c r="D108" s="54" t="s">
        <v>674</v>
      </c>
      <c r="E108" s="6" t="s">
        <v>620</v>
      </c>
      <c r="F108" s="19">
        <v>342000</v>
      </c>
      <c r="G108" s="24">
        <v>359.37</v>
      </c>
      <c r="H108" s="24">
        <v>0.01</v>
      </c>
      <c r="I108" s="31">
        <v>7.5089224000000003</v>
      </c>
      <c r="J108" s="31"/>
      <c r="K108" s="35"/>
    </row>
    <row r="109" spans="1:11" x14ac:dyDescent="0.25">
      <c r="B109" s="8" t="s">
        <v>675</v>
      </c>
      <c r="C109" s="57" t="s">
        <v>676</v>
      </c>
      <c r="D109" s="54" t="s">
        <v>677</v>
      </c>
      <c r="E109" s="6" t="s">
        <v>620</v>
      </c>
      <c r="F109" s="19">
        <v>335000</v>
      </c>
      <c r="G109" s="24">
        <v>347.55</v>
      </c>
      <c r="H109" s="24">
        <v>0.01</v>
      </c>
      <c r="I109" s="31">
        <v>7.2760119999999997</v>
      </c>
      <c r="J109" s="31"/>
      <c r="K109" s="35"/>
    </row>
    <row r="110" spans="1:11" x14ac:dyDescent="0.25">
      <c r="C110" s="58" t="s">
        <v>39</v>
      </c>
      <c r="D110" s="54"/>
      <c r="E110" s="6"/>
      <c r="F110" s="19"/>
      <c r="G110" s="25">
        <v>93604.87</v>
      </c>
      <c r="H110" s="25">
        <v>1.66</v>
      </c>
      <c r="I110" s="31"/>
      <c r="J110" s="31"/>
      <c r="K110" s="35"/>
    </row>
    <row r="111" spans="1:11" x14ac:dyDescent="0.25">
      <c r="C111" s="57"/>
      <c r="D111" s="54"/>
      <c r="E111" s="6"/>
      <c r="F111" s="19"/>
      <c r="G111" s="24"/>
      <c r="H111" s="24"/>
      <c r="I111" s="31"/>
      <c r="J111" s="31"/>
      <c r="K111" s="35"/>
    </row>
    <row r="112" spans="1:11" x14ac:dyDescent="0.25">
      <c r="A112" s="10"/>
      <c r="B112" s="28"/>
      <c r="C112" s="58" t="s">
        <v>11</v>
      </c>
      <c r="D112" s="54"/>
      <c r="E112" s="6"/>
      <c r="F112" s="19"/>
      <c r="G112" s="24"/>
      <c r="H112" s="24"/>
      <c r="I112" s="31"/>
      <c r="J112" s="31"/>
      <c r="K112" s="35"/>
    </row>
    <row r="113" spans="1:11" x14ac:dyDescent="0.25">
      <c r="A113" s="28"/>
      <c r="B113" s="28"/>
      <c r="C113" s="58" t="s">
        <v>13</v>
      </c>
      <c r="D113" s="54"/>
      <c r="E113" s="6"/>
      <c r="F113" s="19"/>
      <c r="G113" s="24" t="s">
        <v>2</v>
      </c>
      <c r="H113" s="24" t="s">
        <v>2</v>
      </c>
      <c r="I113" s="31"/>
      <c r="J113" s="31"/>
      <c r="K113" s="35"/>
    </row>
    <row r="114" spans="1:11" x14ac:dyDescent="0.25">
      <c r="A114" s="28"/>
      <c r="B114" s="28"/>
      <c r="C114" s="58"/>
      <c r="D114" s="54"/>
      <c r="E114" s="6"/>
      <c r="F114" s="19"/>
      <c r="G114" s="24"/>
      <c r="H114" s="24"/>
      <c r="I114" s="31"/>
      <c r="J114" s="31"/>
      <c r="K114" s="35"/>
    </row>
    <row r="115" spans="1:11" x14ac:dyDescent="0.25">
      <c r="C115" s="59" t="s">
        <v>14</v>
      </c>
      <c r="D115" s="54"/>
      <c r="E115" s="6"/>
      <c r="F115" s="19"/>
      <c r="G115" s="24"/>
      <c r="H115" s="24"/>
      <c r="I115" s="31"/>
      <c r="J115" s="31"/>
      <c r="K115" s="35"/>
    </row>
    <row r="116" spans="1:11" x14ac:dyDescent="0.25">
      <c r="B116" s="8" t="s">
        <v>678</v>
      </c>
      <c r="C116" s="57" t="s">
        <v>432</v>
      </c>
      <c r="D116" s="54" t="s">
        <v>679</v>
      </c>
      <c r="E116" s="6" t="s">
        <v>680</v>
      </c>
      <c r="F116" s="19">
        <v>200</v>
      </c>
      <c r="G116" s="24">
        <v>996.71</v>
      </c>
      <c r="H116" s="24">
        <v>0.02</v>
      </c>
      <c r="I116" s="31">
        <v>6.6994999999999996</v>
      </c>
      <c r="J116" s="31"/>
      <c r="K116" s="35" t="s">
        <v>554</v>
      </c>
    </row>
    <row r="117" spans="1:11" x14ac:dyDescent="0.25">
      <c r="B117" s="8" t="s">
        <v>681</v>
      </c>
      <c r="C117" s="57" t="s">
        <v>682</v>
      </c>
      <c r="D117" s="54" t="s">
        <v>683</v>
      </c>
      <c r="E117" s="6" t="s">
        <v>680</v>
      </c>
      <c r="F117" s="19">
        <v>100</v>
      </c>
      <c r="G117" s="24">
        <v>478.85</v>
      </c>
      <c r="H117" s="24">
        <v>0.01</v>
      </c>
      <c r="I117" s="31">
        <v>7.3951000000000002</v>
      </c>
      <c r="J117" s="31"/>
      <c r="K117" s="35" t="s">
        <v>554</v>
      </c>
    </row>
    <row r="118" spans="1:11" x14ac:dyDescent="0.25">
      <c r="B118" s="8" t="s">
        <v>684</v>
      </c>
      <c r="C118" s="57" t="s">
        <v>685</v>
      </c>
      <c r="D118" s="54" t="s">
        <v>686</v>
      </c>
      <c r="E118" s="6" t="s">
        <v>680</v>
      </c>
      <c r="F118" s="19">
        <v>100</v>
      </c>
      <c r="G118" s="24">
        <v>478.34</v>
      </c>
      <c r="H118" s="24">
        <v>0.01</v>
      </c>
      <c r="I118" s="31">
        <v>7.41</v>
      </c>
      <c r="J118" s="31"/>
      <c r="K118" s="35" t="s">
        <v>554</v>
      </c>
    </row>
    <row r="119" spans="1:11" x14ac:dyDescent="0.25">
      <c r="C119" s="58" t="s">
        <v>39</v>
      </c>
      <c r="D119" s="54"/>
      <c r="E119" s="6"/>
      <c r="F119" s="19"/>
      <c r="G119" s="25">
        <v>1953.9</v>
      </c>
      <c r="H119" s="25">
        <v>0.04</v>
      </c>
      <c r="I119" s="31"/>
      <c r="J119" s="31"/>
      <c r="K119" s="35"/>
    </row>
    <row r="120" spans="1:11" x14ac:dyDescent="0.25">
      <c r="C120" s="57"/>
      <c r="D120" s="54"/>
      <c r="E120" s="6"/>
      <c r="F120" s="19"/>
      <c r="G120" s="24"/>
      <c r="H120" s="24"/>
      <c r="I120" s="31"/>
      <c r="J120" s="31"/>
      <c r="K120" s="35"/>
    </row>
    <row r="121" spans="1:11" x14ac:dyDescent="0.25">
      <c r="C121" s="58" t="s">
        <v>15</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16</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9" t="s">
        <v>17</v>
      </c>
      <c r="D125" s="54"/>
      <c r="E125" s="6"/>
      <c r="F125" s="19"/>
      <c r="G125" s="24"/>
      <c r="H125" s="24"/>
      <c r="I125" s="31"/>
      <c r="J125" s="31"/>
      <c r="K125" s="35"/>
    </row>
    <row r="126" spans="1:11" x14ac:dyDescent="0.25">
      <c r="B126" s="8" t="s">
        <v>687</v>
      </c>
      <c r="C126" s="57" t="s">
        <v>688</v>
      </c>
      <c r="D126" s="54" t="s">
        <v>689</v>
      </c>
      <c r="E126" s="6" t="s">
        <v>620</v>
      </c>
      <c r="F126" s="19">
        <v>257000</v>
      </c>
      <c r="G126" s="24">
        <v>205.71</v>
      </c>
      <c r="H126" s="24" t="s">
        <v>4816</v>
      </c>
      <c r="I126" s="31">
        <v>7.1445470000000002</v>
      </c>
      <c r="J126" s="31"/>
      <c r="K126" s="35"/>
    </row>
    <row r="127" spans="1:11" x14ac:dyDescent="0.25">
      <c r="C127" s="58" t="s">
        <v>39</v>
      </c>
      <c r="D127" s="54"/>
      <c r="E127" s="6"/>
      <c r="F127" s="19"/>
      <c r="G127" s="25">
        <v>205.71</v>
      </c>
      <c r="H127" s="25" t="s">
        <v>4816</v>
      </c>
      <c r="I127" s="31"/>
      <c r="J127" s="31"/>
      <c r="K127" s="35"/>
    </row>
    <row r="128" spans="1: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24427.97</v>
      </c>
      <c r="H139" s="24">
        <v>0.43</v>
      </c>
      <c r="I139" s="31"/>
      <c r="J139" s="31"/>
      <c r="K139" s="35"/>
    </row>
    <row r="140" spans="1:54" x14ac:dyDescent="0.25">
      <c r="C140" s="58" t="s">
        <v>39</v>
      </c>
      <c r="D140" s="54"/>
      <c r="E140" s="6"/>
      <c r="F140" s="19"/>
      <c r="G140" s="25">
        <v>24427.97</v>
      </c>
      <c r="H140" s="25">
        <v>0.43</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4815</v>
      </c>
      <c r="D143" s="54"/>
      <c r="E143" s="6"/>
      <c r="F143" s="19"/>
      <c r="G143" s="24">
        <v>3242.5</v>
      </c>
      <c r="H143" s="24">
        <v>0.06</v>
      </c>
      <c r="I143" s="31"/>
      <c r="J143" s="31"/>
      <c r="K143" s="35"/>
      <c r="L143" s="3"/>
      <c r="AI143" s="3"/>
      <c r="AV143" s="3"/>
      <c r="AX143" s="3"/>
      <c r="BB143" s="3"/>
    </row>
    <row r="144" spans="1:54" x14ac:dyDescent="0.25">
      <c r="B144" s="8"/>
      <c r="C144" s="57" t="s">
        <v>40</v>
      </c>
      <c r="D144" s="54"/>
      <c r="E144" s="6"/>
      <c r="F144" s="19"/>
      <c r="G144" s="24">
        <v>37578.61</v>
      </c>
      <c r="H144" s="24">
        <v>0.59999999999999987</v>
      </c>
      <c r="I144" s="31"/>
      <c r="J144" s="31"/>
      <c r="K144" s="35"/>
    </row>
    <row r="145" spans="2:11" x14ac:dyDescent="0.25">
      <c r="C145" s="58" t="s">
        <v>39</v>
      </c>
      <c r="D145" s="54"/>
      <c r="E145" s="6"/>
      <c r="F145" s="19"/>
      <c r="G145" s="25">
        <v>40821.11</v>
      </c>
      <c r="H145" s="25">
        <v>0.65999999999999992</v>
      </c>
      <c r="I145" s="31"/>
      <c r="J145" s="31"/>
      <c r="K145" s="35"/>
    </row>
    <row r="146" spans="2:11" x14ac:dyDescent="0.25">
      <c r="C146" s="57"/>
      <c r="D146" s="54"/>
      <c r="E146" s="6"/>
      <c r="F146" s="19"/>
      <c r="G146" s="24"/>
      <c r="H146" s="24"/>
      <c r="I146" s="31"/>
      <c r="J146" s="31"/>
      <c r="K146" s="35"/>
    </row>
    <row r="147" spans="2:11" x14ac:dyDescent="0.25">
      <c r="C147" s="60" t="s">
        <v>41</v>
      </c>
      <c r="D147" s="55"/>
      <c r="E147" s="5"/>
      <c r="F147" s="20"/>
      <c r="G147" s="26">
        <v>5716102.2400000002</v>
      </c>
      <c r="H147" s="26">
        <v>100.00000000000001</v>
      </c>
      <c r="I147" s="32"/>
      <c r="J147" s="32"/>
      <c r="K147" s="36"/>
    </row>
    <row r="150" spans="2:11" x14ac:dyDescent="0.25">
      <c r="C150" s="1" t="s">
        <v>42</v>
      </c>
    </row>
    <row r="151" spans="2:11" x14ac:dyDescent="0.25">
      <c r="C151" s="37" t="s">
        <v>43</v>
      </c>
      <c r="D151" s="37"/>
      <c r="E151" s="37"/>
      <c r="F151" s="37"/>
      <c r="G151" s="37"/>
      <c r="H151" s="37"/>
      <c r="I151" s="37"/>
      <c r="J151" s="37"/>
      <c r="K151" s="37"/>
    </row>
    <row r="152" spans="2:11" x14ac:dyDescent="0.25">
      <c r="C152" s="2" t="s">
        <v>44</v>
      </c>
    </row>
    <row r="153" spans="2:11" x14ac:dyDescent="0.25">
      <c r="C153" s="2" t="s">
        <v>45</v>
      </c>
    </row>
    <row r="154" spans="2:11" x14ac:dyDescent="0.25">
      <c r="C154" s="2" t="s">
        <v>46</v>
      </c>
    </row>
    <row r="155" spans="2:11" x14ac:dyDescent="0.25">
      <c r="C155" s="2" t="s">
        <v>47</v>
      </c>
    </row>
    <row r="156" spans="2:11" s="63" customFormat="1" x14ac:dyDescent="0.25">
      <c r="B156" s="64" t="s">
        <v>516</v>
      </c>
      <c r="C156" s="65" t="s">
        <v>4819</v>
      </c>
      <c r="D156" s="65"/>
      <c r="E156" s="65"/>
      <c r="F156" s="65"/>
      <c r="G156" s="66"/>
      <c r="H156" s="66"/>
    </row>
    <row r="157" spans="2:11" s="63" customFormat="1" ht="76.5" x14ac:dyDescent="0.25">
      <c r="B157" s="64" t="s">
        <v>516</v>
      </c>
      <c r="C157" s="67" t="s">
        <v>4820</v>
      </c>
      <c r="D157" s="67" t="s">
        <v>29</v>
      </c>
      <c r="E157" s="67" t="s">
        <v>4821</v>
      </c>
      <c r="F157" s="67" t="s">
        <v>4822</v>
      </c>
      <c r="G157" s="68" t="s">
        <v>4823</v>
      </c>
      <c r="H157" s="69" t="s">
        <v>4824</v>
      </c>
    </row>
    <row r="158" spans="2:11" s="63" customFormat="1" x14ac:dyDescent="0.25">
      <c r="B158" s="64" t="s">
        <v>516</v>
      </c>
      <c r="C158" s="70" t="s">
        <v>4825</v>
      </c>
      <c r="D158" s="70" t="s">
        <v>4826</v>
      </c>
      <c r="E158" s="71">
        <v>0</v>
      </c>
      <c r="F158" s="72">
        <v>0</v>
      </c>
      <c r="G158" s="71">
        <v>10870</v>
      </c>
      <c r="H158" s="71">
        <v>2770.5786199999998</v>
      </c>
    </row>
    <row r="159" spans="2:11" ht="50.25" customHeight="1" x14ac:dyDescent="0.25">
      <c r="C159" s="86" t="s">
        <v>4855</v>
      </c>
      <c r="D159" s="86"/>
      <c r="E159" s="86"/>
      <c r="F159" s="86"/>
      <c r="G159" s="86"/>
      <c r="H159" s="86"/>
      <c r="I159" s="86"/>
      <c r="J159" s="86"/>
      <c r="K159" s="86"/>
    </row>
    <row r="161" spans="3:6" x14ac:dyDescent="0.25">
      <c r="C161" s="82" t="s">
        <v>4881</v>
      </c>
      <c r="E161" s="82" t="s">
        <v>4882</v>
      </c>
      <c r="F161" s="83"/>
    </row>
    <row r="162" spans="3:6" x14ac:dyDescent="0.25">
      <c r="E162" s="2" t="s">
        <v>4887</v>
      </c>
    </row>
  </sheetData>
  <mergeCells count="1">
    <mergeCell ref="C159:K159"/>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124"/>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2679</v>
      </c>
      <c r="J2" s="38" t="s">
        <v>4626</v>
      </c>
    </row>
    <row r="3" spans="1:54" ht="16.5" x14ac:dyDescent="0.3">
      <c r="C3" s="1" t="s">
        <v>26</v>
      </c>
      <c r="D3" s="21" t="s">
        <v>2680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510</v>
      </c>
      <c r="C10" s="57" t="s">
        <v>511</v>
      </c>
      <c r="D10" s="54" t="s">
        <v>512</v>
      </c>
      <c r="E10" s="6" t="s">
        <v>110</v>
      </c>
      <c r="F10" s="19">
        <v>5468</v>
      </c>
      <c r="G10" s="24">
        <v>1185.0899999999999</v>
      </c>
      <c r="H10" s="24">
        <v>8.23</v>
      </c>
      <c r="I10" s="31"/>
      <c r="J10" s="31"/>
      <c r="K10" s="35"/>
    </row>
    <row r="11" spans="1:54" x14ac:dyDescent="0.25">
      <c r="B11" s="8" t="s">
        <v>107</v>
      </c>
      <c r="C11" s="57" t="s">
        <v>108</v>
      </c>
      <c r="D11" s="54" t="s">
        <v>109</v>
      </c>
      <c r="E11" s="6" t="s">
        <v>110</v>
      </c>
      <c r="F11" s="19">
        <v>24917</v>
      </c>
      <c r="G11" s="24">
        <v>1160.4000000000001</v>
      </c>
      <c r="H11" s="24">
        <v>8.0500000000000007</v>
      </c>
      <c r="I11" s="31"/>
      <c r="J11" s="31"/>
      <c r="K11" s="35"/>
    </row>
    <row r="12" spans="1:54" x14ac:dyDescent="0.25">
      <c r="B12" s="8" t="s">
        <v>169</v>
      </c>
      <c r="C12" s="57" t="s">
        <v>170</v>
      </c>
      <c r="D12" s="54" t="s">
        <v>171</v>
      </c>
      <c r="E12" s="6" t="s">
        <v>172</v>
      </c>
      <c r="F12" s="19">
        <v>42481</v>
      </c>
      <c r="G12" s="24">
        <v>1133.2</v>
      </c>
      <c r="H12" s="24">
        <v>7.87</v>
      </c>
      <c r="I12" s="31"/>
      <c r="J12" s="31"/>
      <c r="K12" s="35"/>
    </row>
    <row r="13" spans="1:54" x14ac:dyDescent="0.25">
      <c r="B13" s="8" t="s">
        <v>155</v>
      </c>
      <c r="C13" s="57" t="s">
        <v>156</v>
      </c>
      <c r="D13" s="54" t="s">
        <v>157</v>
      </c>
      <c r="E13" s="6" t="s">
        <v>128</v>
      </c>
      <c r="F13" s="19">
        <v>109652</v>
      </c>
      <c r="G13" s="24">
        <v>1045.04</v>
      </c>
      <c r="H13" s="24">
        <v>7.25</v>
      </c>
      <c r="I13" s="31"/>
      <c r="J13" s="31"/>
      <c r="K13" s="35"/>
    </row>
    <row r="14" spans="1:54" x14ac:dyDescent="0.25">
      <c r="B14" s="8" t="s">
        <v>951</v>
      </c>
      <c r="C14" s="57" t="s">
        <v>952</v>
      </c>
      <c r="D14" s="54" t="s">
        <v>953</v>
      </c>
      <c r="E14" s="6" t="s">
        <v>128</v>
      </c>
      <c r="F14" s="19">
        <v>23138</v>
      </c>
      <c r="G14" s="24">
        <v>1041.45</v>
      </c>
      <c r="H14" s="24">
        <v>7.23</v>
      </c>
      <c r="I14" s="31"/>
      <c r="J14" s="31"/>
      <c r="K14" s="35"/>
    </row>
    <row r="15" spans="1:54" x14ac:dyDescent="0.25">
      <c r="B15" s="8" t="s">
        <v>50</v>
      </c>
      <c r="C15" s="57" t="s">
        <v>51</v>
      </c>
      <c r="D15" s="54" t="s">
        <v>52</v>
      </c>
      <c r="E15" s="6" t="s">
        <v>53</v>
      </c>
      <c r="F15" s="19">
        <v>31565</v>
      </c>
      <c r="G15" s="24">
        <v>1038.33</v>
      </c>
      <c r="H15" s="24">
        <v>7.21</v>
      </c>
      <c r="I15" s="31"/>
      <c r="J15" s="31"/>
      <c r="K15" s="35"/>
    </row>
    <row r="16" spans="1:54" x14ac:dyDescent="0.25">
      <c r="B16" s="8" t="s">
        <v>536</v>
      </c>
      <c r="C16" s="57" t="s">
        <v>537</v>
      </c>
      <c r="D16" s="54" t="s">
        <v>538</v>
      </c>
      <c r="E16" s="6" t="s">
        <v>295</v>
      </c>
      <c r="F16" s="19">
        <v>281598</v>
      </c>
      <c r="G16" s="24">
        <v>658.52</v>
      </c>
      <c r="H16" s="24">
        <v>4.57</v>
      </c>
      <c r="I16" s="31"/>
      <c r="J16" s="31"/>
      <c r="K16" s="35"/>
    </row>
    <row r="17" spans="2:11" x14ac:dyDescent="0.25">
      <c r="B17" s="8" t="s">
        <v>224</v>
      </c>
      <c r="C17" s="57" t="s">
        <v>225</v>
      </c>
      <c r="D17" s="54" t="s">
        <v>226</v>
      </c>
      <c r="E17" s="6" t="s">
        <v>128</v>
      </c>
      <c r="F17" s="19">
        <v>66208</v>
      </c>
      <c r="G17" s="24">
        <v>645.76</v>
      </c>
      <c r="H17" s="24">
        <v>4.4800000000000004</v>
      </c>
      <c r="I17" s="31"/>
      <c r="J17" s="31"/>
      <c r="K17" s="35"/>
    </row>
    <row r="18" spans="2:11" x14ac:dyDescent="0.25">
      <c r="B18" s="8" t="s">
        <v>216</v>
      </c>
      <c r="C18" s="57" t="s">
        <v>217</v>
      </c>
      <c r="D18" s="54" t="s">
        <v>218</v>
      </c>
      <c r="E18" s="6" t="s">
        <v>219</v>
      </c>
      <c r="F18" s="19">
        <v>40532</v>
      </c>
      <c r="G18" s="24">
        <v>344.48</v>
      </c>
      <c r="H18" s="24">
        <v>2.39</v>
      </c>
      <c r="I18" s="31"/>
      <c r="J18" s="31"/>
      <c r="K18" s="35"/>
    </row>
    <row r="19" spans="2:11" x14ac:dyDescent="0.25">
      <c r="B19" s="8" t="s">
        <v>197</v>
      </c>
      <c r="C19" s="57" t="s">
        <v>198</v>
      </c>
      <c r="D19" s="54" t="s">
        <v>199</v>
      </c>
      <c r="E19" s="6" t="s">
        <v>172</v>
      </c>
      <c r="F19" s="19">
        <v>50129</v>
      </c>
      <c r="G19" s="24">
        <v>223.32</v>
      </c>
      <c r="H19" s="24">
        <v>1.55</v>
      </c>
      <c r="I19" s="31"/>
      <c r="J19" s="31"/>
      <c r="K19" s="35"/>
    </row>
    <row r="20" spans="2:11" x14ac:dyDescent="0.25">
      <c r="B20" s="8" t="s">
        <v>935</v>
      </c>
      <c r="C20" s="57" t="s">
        <v>936</v>
      </c>
      <c r="D20" s="54" t="s">
        <v>937</v>
      </c>
      <c r="E20" s="6" t="s">
        <v>938</v>
      </c>
      <c r="F20" s="19">
        <v>7841</v>
      </c>
      <c r="G20" s="24">
        <v>195.5</v>
      </c>
      <c r="H20" s="24">
        <v>1.36</v>
      </c>
      <c r="I20" s="31"/>
      <c r="J20" s="31"/>
      <c r="K20" s="35"/>
    </row>
    <row r="21" spans="2:11" x14ac:dyDescent="0.25">
      <c r="B21" s="8" t="s">
        <v>418</v>
      </c>
      <c r="C21" s="57" t="s">
        <v>419</v>
      </c>
      <c r="D21" s="54" t="s">
        <v>420</v>
      </c>
      <c r="E21" s="6" t="s">
        <v>86</v>
      </c>
      <c r="F21" s="19">
        <v>31743</v>
      </c>
      <c r="G21" s="24">
        <v>167.06</v>
      </c>
      <c r="H21" s="24">
        <v>1.1599999999999999</v>
      </c>
      <c r="I21" s="31"/>
      <c r="J21" s="31"/>
      <c r="K21" s="35"/>
    </row>
    <row r="22" spans="2:11" x14ac:dyDescent="0.25">
      <c r="B22" s="8" t="s">
        <v>518</v>
      </c>
      <c r="C22" s="57" t="s">
        <v>519</v>
      </c>
      <c r="D22" s="54" t="s">
        <v>520</v>
      </c>
      <c r="E22" s="6" t="s">
        <v>64</v>
      </c>
      <c r="F22" s="19">
        <v>2357</v>
      </c>
      <c r="G22" s="24">
        <v>164.75</v>
      </c>
      <c r="H22" s="24">
        <v>1.1399999999999999</v>
      </c>
      <c r="I22" s="31"/>
      <c r="J22" s="31"/>
      <c r="K22" s="35"/>
    </row>
    <row r="23" spans="2:11" x14ac:dyDescent="0.25">
      <c r="B23" s="8" t="s">
        <v>958</v>
      </c>
      <c r="C23" s="57" t="s">
        <v>959</v>
      </c>
      <c r="D23" s="54" t="s">
        <v>960</v>
      </c>
      <c r="E23" s="6" t="s">
        <v>86</v>
      </c>
      <c r="F23" s="19">
        <v>4482</v>
      </c>
      <c r="G23" s="24">
        <v>164.58</v>
      </c>
      <c r="H23" s="24">
        <v>1.1399999999999999</v>
      </c>
      <c r="I23" s="31"/>
      <c r="J23" s="31"/>
      <c r="K23" s="35"/>
    </row>
    <row r="24" spans="2:11" x14ac:dyDescent="0.25">
      <c r="B24" s="8" t="s">
        <v>125</v>
      </c>
      <c r="C24" s="57" t="s">
        <v>126</v>
      </c>
      <c r="D24" s="54" t="s">
        <v>127</v>
      </c>
      <c r="E24" s="6" t="s">
        <v>128</v>
      </c>
      <c r="F24" s="19">
        <v>4685</v>
      </c>
      <c r="G24" s="24">
        <v>161.33000000000001</v>
      </c>
      <c r="H24" s="24">
        <v>1.1200000000000001</v>
      </c>
      <c r="I24" s="31"/>
      <c r="J24" s="31"/>
      <c r="K24" s="35"/>
    </row>
    <row r="25" spans="2:11" x14ac:dyDescent="0.25">
      <c r="B25" s="8" t="s">
        <v>874</v>
      </c>
      <c r="C25" s="57" t="s">
        <v>685</v>
      </c>
      <c r="D25" s="54" t="s">
        <v>875</v>
      </c>
      <c r="E25" s="6" t="s">
        <v>60</v>
      </c>
      <c r="F25" s="19">
        <v>12484</v>
      </c>
      <c r="G25" s="24">
        <v>160.62</v>
      </c>
      <c r="H25" s="24">
        <v>1.1100000000000001</v>
      </c>
      <c r="I25" s="31"/>
      <c r="J25" s="31"/>
      <c r="K25" s="35"/>
    </row>
    <row r="26" spans="2:11" x14ac:dyDescent="0.25">
      <c r="B26" s="8" t="s">
        <v>945</v>
      </c>
      <c r="C26" s="57" t="s">
        <v>946</v>
      </c>
      <c r="D26" s="54" t="s">
        <v>947</v>
      </c>
      <c r="E26" s="6" t="s">
        <v>549</v>
      </c>
      <c r="F26" s="19">
        <v>21452</v>
      </c>
      <c r="G26" s="24">
        <v>158.5</v>
      </c>
      <c r="H26" s="24">
        <v>1.1000000000000001</v>
      </c>
      <c r="I26" s="31"/>
      <c r="J26" s="31"/>
      <c r="K26" s="35"/>
    </row>
    <row r="27" spans="2:11" x14ac:dyDescent="0.25">
      <c r="B27" s="8" t="s">
        <v>275</v>
      </c>
      <c r="C27" s="57" t="s">
        <v>276</v>
      </c>
      <c r="D27" s="54" t="s">
        <v>277</v>
      </c>
      <c r="E27" s="6" t="s">
        <v>278</v>
      </c>
      <c r="F27" s="19">
        <v>26737</v>
      </c>
      <c r="G27" s="24">
        <v>158.38</v>
      </c>
      <c r="H27" s="24">
        <v>1.1000000000000001</v>
      </c>
      <c r="I27" s="31"/>
      <c r="J27" s="31"/>
      <c r="K27" s="35"/>
    </row>
    <row r="28" spans="2:11" x14ac:dyDescent="0.25">
      <c r="B28" s="8" t="s">
        <v>111</v>
      </c>
      <c r="C28" s="57" t="s">
        <v>112</v>
      </c>
      <c r="D28" s="54" t="s">
        <v>113</v>
      </c>
      <c r="E28" s="6" t="s">
        <v>60</v>
      </c>
      <c r="F28" s="19">
        <v>7715</v>
      </c>
      <c r="G28" s="24">
        <v>155.41</v>
      </c>
      <c r="H28" s="24">
        <v>1.08</v>
      </c>
      <c r="I28" s="31"/>
      <c r="J28" s="31"/>
      <c r="K28" s="35"/>
    </row>
    <row r="29" spans="2:11" x14ac:dyDescent="0.25">
      <c r="B29" s="8" t="s">
        <v>122</v>
      </c>
      <c r="C29" s="57" t="s">
        <v>123</v>
      </c>
      <c r="D29" s="54" t="s">
        <v>124</v>
      </c>
      <c r="E29" s="6" t="s">
        <v>117</v>
      </c>
      <c r="F29" s="19">
        <v>4850</v>
      </c>
      <c r="G29" s="24">
        <v>154.86000000000001</v>
      </c>
      <c r="H29" s="24">
        <v>1.07</v>
      </c>
      <c r="I29" s="31"/>
      <c r="J29" s="31"/>
      <c r="K29" s="35"/>
    </row>
    <row r="30" spans="2:11" x14ac:dyDescent="0.25">
      <c r="B30" s="8" t="s">
        <v>755</v>
      </c>
      <c r="C30" s="57" t="s">
        <v>756</v>
      </c>
      <c r="D30" s="54" t="s">
        <v>757</v>
      </c>
      <c r="E30" s="6" t="s">
        <v>86</v>
      </c>
      <c r="F30" s="19">
        <v>3372</v>
      </c>
      <c r="G30" s="24">
        <v>154</v>
      </c>
      <c r="H30" s="24">
        <v>1.07</v>
      </c>
      <c r="I30" s="31"/>
      <c r="J30" s="31"/>
      <c r="K30" s="35"/>
    </row>
    <row r="31" spans="2:11" x14ac:dyDescent="0.25">
      <c r="B31" s="8" t="s">
        <v>734</v>
      </c>
      <c r="C31" s="57" t="s">
        <v>735</v>
      </c>
      <c r="D31" s="54" t="s">
        <v>736</v>
      </c>
      <c r="E31" s="6" t="s">
        <v>86</v>
      </c>
      <c r="F31" s="19">
        <v>5539</v>
      </c>
      <c r="G31" s="24">
        <v>152.87</v>
      </c>
      <c r="H31" s="24">
        <v>1.06</v>
      </c>
      <c r="I31" s="31"/>
      <c r="J31" s="31"/>
      <c r="K31" s="35"/>
    </row>
    <row r="32" spans="2:11" x14ac:dyDescent="0.25">
      <c r="B32" s="8" t="s">
        <v>932</v>
      </c>
      <c r="C32" s="57" t="s">
        <v>933</v>
      </c>
      <c r="D32" s="54" t="s">
        <v>934</v>
      </c>
      <c r="E32" s="6" t="s">
        <v>64</v>
      </c>
      <c r="F32" s="19">
        <v>10497</v>
      </c>
      <c r="G32" s="24">
        <v>152.32</v>
      </c>
      <c r="H32" s="24">
        <v>1.06</v>
      </c>
      <c r="I32" s="31"/>
      <c r="J32" s="31"/>
      <c r="K32" s="35"/>
    </row>
    <row r="33" spans="2:11" x14ac:dyDescent="0.25">
      <c r="B33" s="8" t="s">
        <v>87</v>
      </c>
      <c r="C33" s="57" t="s">
        <v>88</v>
      </c>
      <c r="D33" s="54" t="s">
        <v>89</v>
      </c>
      <c r="E33" s="6" t="s">
        <v>86</v>
      </c>
      <c r="F33" s="19">
        <v>11511</v>
      </c>
      <c r="G33" s="24">
        <v>151.83000000000001</v>
      </c>
      <c r="H33" s="24">
        <v>1.05</v>
      </c>
      <c r="I33" s="31"/>
      <c r="J33" s="31"/>
      <c r="K33" s="35"/>
    </row>
    <row r="34" spans="2:11" x14ac:dyDescent="0.25">
      <c r="B34" s="8" t="s">
        <v>381</v>
      </c>
      <c r="C34" s="57" t="s">
        <v>382</v>
      </c>
      <c r="D34" s="54" t="s">
        <v>383</v>
      </c>
      <c r="E34" s="6" t="s">
        <v>206</v>
      </c>
      <c r="F34" s="19">
        <v>41661</v>
      </c>
      <c r="G34" s="24">
        <v>151.44</v>
      </c>
      <c r="H34" s="24">
        <v>1.05</v>
      </c>
      <c r="I34" s="31"/>
      <c r="J34" s="31"/>
      <c r="K34" s="35"/>
    </row>
    <row r="35" spans="2:11" x14ac:dyDescent="0.25">
      <c r="B35" s="8" t="s">
        <v>948</v>
      </c>
      <c r="C35" s="57" t="s">
        <v>949</v>
      </c>
      <c r="D35" s="54" t="s">
        <v>950</v>
      </c>
      <c r="E35" s="6" t="s">
        <v>278</v>
      </c>
      <c r="F35" s="19">
        <v>12201</v>
      </c>
      <c r="G35" s="24">
        <v>150.68</v>
      </c>
      <c r="H35" s="24">
        <v>1.05</v>
      </c>
      <c r="I35" s="31"/>
      <c r="J35" s="31"/>
      <c r="K35" s="35"/>
    </row>
    <row r="36" spans="2:11" x14ac:dyDescent="0.25">
      <c r="B36" s="8" t="s">
        <v>961</v>
      </c>
      <c r="C36" s="57" t="s">
        <v>962</v>
      </c>
      <c r="D36" s="54" t="s">
        <v>963</v>
      </c>
      <c r="E36" s="6" t="s">
        <v>494</v>
      </c>
      <c r="F36" s="19">
        <v>18781</v>
      </c>
      <c r="G36" s="24">
        <v>149.99</v>
      </c>
      <c r="H36" s="24">
        <v>1.04</v>
      </c>
      <c r="I36" s="31"/>
      <c r="J36" s="31"/>
      <c r="K36" s="35"/>
    </row>
    <row r="37" spans="2:11" x14ac:dyDescent="0.25">
      <c r="B37" s="8" t="s">
        <v>114</v>
      </c>
      <c r="C37" s="57" t="s">
        <v>115</v>
      </c>
      <c r="D37" s="54" t="s">
        <v>116</v>
      </c>
      <c r="E37" s="6" t="s">
        <v>117</v>
      </c>
      <c r="F37" s="19">
        <v>5308</v>
      </c>
      <c r="G37" s="24">
        <v>149.86000000000001</v>
      </c>
      <c r="H37" s="24">
        <v>1.04</v>
      </c>
      <c r="I37" s="31"/>
      <c r="J37" s="31"/>
      <c r="K37" s="35"/>
    </row>
    <row r="38" spans="2:11" x14ac:dyDescent="0.25">
      <c r="B38" s="8" t="s">
        <v>954</v>
      </c>
      <c r="C38" s="57" t="s">
        <v>955</v>
      </c>
      <c r="D38" s="54" t="s">
        <v>956</v>
      </c>
      <c r="E38" s="6" t="s">
        <v>957</v>
      </c>
      <c r="F38" s="19">
        <v>61888</v>
      </c>
      <c r="G38" s="24">
        <v>149.30000000000001</v>
      </c>
      <c r="H38" s="24">
        <v>1.04</v>
      </c>
      <c r="I38" s="31"/>
      <c r="J38" s="31"/>
      <c r="K38" s="35"/>
    </row>
    <row r="39" spans="2:11" x14ac:dyDescent="0.25">
      <c r="B39" s="8" t="s">
        <v>83</v>
      </c>
      <c r="C39" s="57" t="s">
        <v>84</v>
      </c>
      <c r="D39" s="54" t="s">
        <v>85</v>
      </c>
      <c r="E39" s="6" t="s">
        <v>86</v>
      </c>
      <c r="F39" s="19">
        <v>1583</v>
      </c>
      <c r="G39" s="24">
        <v>148.29</v>
      </c>
      <c r="H39" s="24">
        <v>1.03</v>
      </c>
      <c r="I39" s="31"/>
      <c r="J39" s="31"/>
      <c r="K39" s="35"/>
    </row>
    <row r="40" spans="2:11" x14ac:dyDescent="0.25">
      <c r="B40" s="8" t="s">
        <v>80</v>
      </c>
      <c r="C40" s="57" t="s">
        <v>81</v>
      </c>
      <c r="D40" s="54" t="s">
        <v>82</v>
      </c>
      <c r="E40" s="6" t="s">
        <v>60</v>
      </c>
      <c r="F40" s="19">
        <v>25567</v>
      </c>
      <c r="G40" s="24">
        <v>148.25</v>
      </c>
      <c r="H40" s="24">
        <v>1.03</v>
      </c>
      <c r="I40" s="31"/>
      <c r="J40" s="31"/>
      <c r="K40" s="35"/>
    </row>
    <row r="41" spans="2:11" x14ac:dyDescent="0.25">
      <c r="B41" s="8" t="s">
        <v>403</v>
      </c>
      <c r="C41" s="57" t="s">
        <v>404</v>
      </c>
      <c r="D41" s="54" t="s">
        <v>405</v>
      </c>
      <c r="E41" s="6" t="s">
        <v>53</v>
      </c>
      <c r="F41" s="19">
        <v>36601</v>
      </c>
      <c r="G41" s="24">
        <v>147.74</v>
      </c>
      <c r="H41" s="24">
        <v>1.03</v>
      </c>
      <c r="I41" s="31"/>
      <c r="J41" s="31"/>
      <c r="K41" s="35"/>
    </row>
    <row r="42" spans="2:11" x14ac:dyDescent="0.25">
      <c r="B42" s="8" t="s">
        <v>964</v>
      </c>
      <c r="C42" s="57" t="s">
        <v>965</v>
      </c>
      <c r="D42" s="54" t="s">
        <v>966</v>
      </c>
      <c r="E42" s="6" t="s">
        <v>223</v>
      </c>
      <c r="F42" s="19">
        <v>3180</v>
      </c>
      <c r="G42" s="24">
        <v>146.97999999999999</v>
      </c>
      <c r="H42" s="24">
        <v>1.02</v>
      </c>
      <c r="I42" s="31"/>
      <c r="J42" s="31"/>
      <c r="K42" s="35"/>
    </row>
    <row r="43" spans="2:11" x14ac:dyDescent="0.25">
      <c r="B43" s="8" t="s">
        <v>57</v>
      </c>
      <c r="C43" s="57" t="s">
        <v>58</v>
      </c>
      <c r="D43" s="54" t="s">
        <v>59</v>
      </c>
      <c r="E43" s="6" t="s">
        <v>60</v>
      </c>
      <c r="F43" s="19">
        <v>15239</v>
      </c>
      <c r="G43" s="24">
        <v>144.63999999999999</v>
      </c>
      <c r="H43" s="24">
        <v>1</v>
      </c>
      <c r="I43" s="31"/>
      <c r="J43" s="31"/>
      <c r="K43" s="35"/>
    </row>
    <row r="44" spans="2:11" x14ac:dyDescent="0.25">
      <c r="B44" s="8" t="s">
        <v>203</v>
      </c>
      <c r="C44" s="57" t="s">
        <v>204</v>
      </c>
      <c r="D44" s="54" t="s">
        <v>205</v>
      </c>
      <c r="E44" s="6" t="s">
        <v>206</v>
      </c>
      <c r="F44" s="19">
        <v>5777</v>
      </c>
      <c r="G44" s="24">
        <v>142.69</v>
      </c>
      <c r="H44" s="24">
        <v>0.99</v>
      </c>
      <c r="I44" s="31"/>
      <c r="J44" s="31"/>
      <c r="K44" s="35"/>
    </row>
    <row r="45" spans="2:11" x14ac:dyDescent="0.25">
      <c r="B45" s="8" t="s">
        <v>65</v>
      </c>
      <c r="C45" s="57" t="s">
        <v>66</v>
      </c>
      <c r="D45" s="54" t="s">
        <v>67</v>
      </c>
      <c r="E45" s="6" t="s">
        <v>60</v>
      </c>
      <c r="F45" s="19">
        <v>15576</v>
      </c>
      <c r="G45" s="24">
        <v>142.5</v>
      </c>
      <c r="H45" s="24">
        <v>0.99</v>
      </c>
      <c r="I45" s="31"/>
      <c r="J45" s="31"/>
      <c r="K45" s="35"/>
    </row>
    <row r="46" spans="2:11" x14ac:dyDescent="0.25">
      <c r="B46" s="8" t="s">
        <v>942</v>
      </c>
      <c r="C46" s="57" t="s">
        <v>943</v>
      </c>
      <c r="D46" s="54" t="s">
        <v>944</v>
      </c>
      <c r="E46" s="6" t="s">
        <v>75</v>
      </c>
      <c r="F46" s="19">
        <v>8273</v>
      </c>
      <c r="G46" s="24">
        <v>142.16</v>
      </c>
      <c r="H46" s="24">
        <v>0.99</v>
      </c>
      <c r="I46" s="31"/>
      <c r="J46" s="31"/>
      <c r="K46" s="35"/>
    </row>
    <row r="47" spans="2:11" x14ac:dyDescent="0.25">
      <c r="B47" s="8" t="s">
        <v>327</v>
      </c>
      <c r="C47" s="57" t="s">
        <v>328</v>
      </c>
      <c r="D47" s="54" t="s">
        <v>329</v>
      </c>
      <c r="E47" s="6" t="s">
        <v>53</v>
      </c>
      <c r="F47" s="19">
        <v>12264</v>
      </c>
      <c r="G47" s="24">
        <v>140.44</v>
      </c>
      <c r="H47" s="24">
        <v>0.97</v>
      </c>
      <c r="I47" s="31"/>
      <c r="J47" s="31"/>
      <c r="K47" s="35"/>
    </row>
    <row r="48" spans="2:11" x14ac:dyDescent="0.25">
      <c r="B48" s="8" t="s">
        <v>72</v>
      </c>
      <c r="C48" s="57" t="s">
        <v>73</v>
      </c>
      <c r="D48" s="54" t="s">
        <v>74</v>
      </c>
      <c r="E48" s="6" t="s">
        <v>75</v>
      </c>
      <c r="F48" s="19">
        <v>1763</v>
      </c>
      <c r="G48" s="24">
        <v>138.75</v>
      </c>
      <c r="H48" s="24">
        <v>0.96</v>
      </c>
      <c r="I48" s="31"/>
      <c r="J48" s="31"/>
      <c r="K48" s="35"/>
    </row>
    <row r="49" spans="2:11" x14ac:dyDescent="0.25">
      <c r="B49" s="8" t="s">
        <v>939</v>
      </c>
      <c r="C49" s="57" t="s">
        <v>940</v>
      </c>
      <c r="D49" s="54" t="s">
        <v>941</v>
      </c>
      <c r="E49" s="6" t="s">
        <v>191</v>
      </c>
      <c r="F49" s="19">
        <v>19741</v>
      </c>
      <c r="G49" s="24">
        <v>137.46</v>
      </c>
      <c r="H49" s="24">
        <v>0.95</v>
      </c>
      <c r="I49" s="31"/>
      <c r="J49" s="31"/>
      <c r="K49" s="35"/>
    </row>
    <row r="50" spans="2:11" x14ac:dyDescent="0.25">
      <c r="B50" s="8" t="s">
        <v>68</v>
      </c>
      <c r="C50" s="57" t="s">
        <v>69</v>
      </c>
      <c r="D50" s="54" t="s">
        <v>70</v>
      </c>
      <c r="E50" s="6" t="s">
        <v>71</v>
      </c>
      <c r="F50" s="19">
        <v>6206</v>
      </c>
      <c r="G50" s="24">
        <v>136.88</v>
      </c>
      <c r="H50" s="24">
        <v>0.95</v>
      </c>
      <c r="I50" s="31"/>
      <c r="J50" s="31"/>
      <c r="K50" s="35"/>
    </row>
    <row r="51" spans="2:11" x14ac:dyDescent="0.25">
      <c r="B51" s="8" t="s">
        <v>409</v>
      </c>
      <c r="C51" s="57" t="s">
        <v>410</v>
      </c>
      <c r="D51" s="54" t="s">
        <v>411</v>
      </c>
      <c r="E51" s="6" t="s">
        <v>191</v>
      </c>
      <c r="F51" s="19">
        <v>129367</v>
      </c>
      <c r="G51" s="24">
        <v>136.87</v>
      </c>
      <c r="H51" s="24">
        <v>0.95</v>
      </c>
      <c r="I51" s="31"/>
      <c r="J51" s="31"/>
      <c r="K51" s="35"/>
    </row>
    <row r="52" spans="2:11" x14ac:dyDescent="0.25">
      <c r="B52" s="8" t="s">
        <v>166</v>
      </c>
      <c r="C52" s="57" t="s">
        <v>167</v>
      </c>
      <c r="D52" s="54" t="s">
        <v>168</v>
      </c>
      <c r="E52" s="6" t="s">
        <v>53</v>
      </c>
      <c r="F52" s="19">
        <v>12207</v>
      </c>
      <c r="G52" s="24">
        <v>136.18</v>
      </c>
      <c r="H52" s="24">
        <v>0.95</v>
      </c>
      <c r="I52" s="31"/>
      <c r="J52" s="31"/>
      <c r="K52" s="35"/>
    </row>
    <row r="53" spans="2:11" x14ac:dyDescent="0.25">
      <c r="B53" s="8" t="s">
        <v>133</v>
      </c>
      <c r="C53" s="57" t="s">
        <v>134</v>
      </c>
      <c r="D53" s="54" t="s">
        <v>135</v>
      </c>
      <c r="E53" s="6" t="s">
        <v>136</v>
      </c>
      <c r="F53" s="19">
        <v>33455</v>
      </c>
      <c r="G53" s="24">
        <v>135.79</v>
      </c>
      <c r="H53" s="24">
        <v>0.94</v>
      </c>
      <c r="I53" s="31"/>
      <c r="J53" s="31"/>
      <c r="K53" s="35"/>
    </row>
    <row r="54" spans="2:11" x14ac:dyDescent="0.25">
      <c r="B54" s="8" t="s">
        <v>384</v>
      </c>
      <c r="C54" s="57" t="s">
        <v>385</v>
      </c>
      <c r="D54" s="54" t="s">
        <v>386</v>
      </c>
      <c r="E54" s="6" t="s">
        <v>387</v>
      </c>
      <c r="F54" s="19">
        <v>87649</v>
      </c>
      <c r="G54" s="24">
        <v>135.77000000000001</v>
      </c>
      <c r="H54" s="24">
        <v>0.94</v>
      </c>
      <c r="I54" s="31"/>
      <c r="J54" s="31"/>
      <c r="K54" s="35"/>
    </row>
    <row r="55" spans="2:11" x14ac:dyDescent="0.25">
      <c r="B55" s="8" t="s">
        <v>61</v>
      </c>
      <c r="C55" s="57" t="s">
        <v>62</v>
      </c>
      <c r="D55" s="54" t="s">
        <v>63</v>
      </c>
      <c r="E55" s="6" t="s">
        <v>64</v>
      </c>
      <c r="F55" s="19">
        <v>5123</v>
      </c>
      <c r="G55" s="24">
        <v>135.27000000000001</v>
      </c>
      <c r="H55" s="24">
        <v>0.94</v>
      </c>
      <c r="I55" s="31"/>
      <c r="J55" s="31"/>
      <c r="K55" s="35"/>
    </row>
    <row r="56" spans="2:11" x14ac:dyDescent="0.25">
      <c r="B56" s="8" t="s">
        <v>104</v>
      </c>
      <c r="C56" s="57" t="s">
        <v>105</v>
      </c>
      <c r="D56" s="54" t="s">
        <v>106</v>
      </c>
      <c r="E56" s="6" t="s">
        <v>60</v>
      </c>
      <c r="F56" s="19">
        <v>8361</v>
      </c>
      <c r="G56" s="24">
        <v>134.68</v>
      </c>
      <c r="H56" s="24">
        <v>0.93</v>
      </c>
      <c r="I56" s="31"/>
      <c r="J56" s="31"/>
      <c r="K56" s="35"/>
    </row>
    <row r="57" spans="2:11" x14ac:dyDescent="0.25">
      <c r="B57" s="8" t="s">
        <v>391</v>
      </c>
      <c r="C57" s="57" t="s">
        <v>392</v>
      </c>
      <c r="D57" s="54" t="s">
        <v>393</v>
      </c>
      <c r="E57" s="6" t="s">
        <v>295</v>
      </c>
      <c r="F57" s="19">
        <v>75744</v>
      </c>
      <c r="G57" s="24">
        <v>131.68</v>
      </c>
      <c r="H57" s="24">
        <v>0.91</v>
      </c>
      <c r="I57" s="31"/>
      <c r="J57" s="31"/>
      <c r="K57" s="35"/>
    </row>
    <row r="58" spans="2:11" x14ac:dyDescent="0.25">
      <c r="B58" s="8" t="s">
        <v>967</v>
      </c>
      <c r="C58" s="57" t="s">
        <v>968</v>
      </c>
      <c r="D58" s="54" t="s">
        <v>969</v>
      </c>
      <c r="E58" s="6" t="s">
        <v>427</v>
      </c>
      <c r="F58" s="19">
        <v>18457</v>
      </c>
      <c r="G58" s="24">
        <v>126.45</v>
      </c>
      <c r="H58" s="24">
        <v>0.88</v>
      </c>
      <c r="I58" s="31"/>
      <c r="J58" s="31"/>
      <c r="K58" s="35"/>
    </row>
    <row r="59" spans="2:11" x14ac:dyDescent="0.25">
      <c r="B59" s="8" t="s">
        <v>54</v>
      </c>
      <c r="C59" s="57" t="s">
        <v>55</v>
      </c>
      <c r="D59" s="54" t="s">
        <v>56</v>
      </c>
      <c r="E59" s="6" t="s">
        <v>53</v>
      </c>
      <c r="F59" s="19">
        <v>9545</v>
      </c>
      <c r="G59" s="24">
        <v>125.83</v>
      </c>
      <c r="H59" s="24">
        <v>0.87</v>
      </c>
      <c r="I59" s="31"/>
      <c r="J59" s="31"/>
      <c r="K59" s="35"/>
    </row>
    <row r="60" spans="2:11" x14ac:dyDescent="0.25">
      <c r="C60" s="58" t="s">
        <v>39</v>
      </c>
      <c r="D60" s="54"/>
      <c r="E60" s="6"/>
      <c r="F60" s="19"/>
      <c r="G60" s="25">
        <v>14394.17</v>
      </c>
      <c r="H60" s="25">
        <v>99.89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51.09</v>
      </c>
      <c r="H100" s="24">
        <v>0.35</v>
      </c>
      <c r="I100" s="31"/>
      <c r="J100" s="31"/>
      <c r="K100" s="35"/>
    </row>
    <row r="101" spans="1:54" x14ac:dyDescent="0.25">
      <c r="C101" s="58" t="s">
        <v>39</v>
      </c>
      <c r="D101" s="54"/>
      <c r="E101" s="6"/>
      <c r="F101" s="19"/>
      <c r="G101" s="25">
        <v>51.09</v>
      </c>
      <c r="H101" s="25">
        <v>0.35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4815</v>
      </c>
      <c r="D104" s="54"/>
      <c r="E104" s="6"/>
      <c r="F104" s="19"/>
      <c r="G104" s="24">
        <v>5</v>
      </c>
      <c r="H104" s="24">
        <v>0.03</v>
      </c>
      <c r="I104" s="31"/>
      <c r="J104" s="31"/>
      <c r="K104" s="35"/>
      <c r="L104" s="3"/>
      <c r="AI104" s="3"/>
      <c r="AV104" s="3"/>
      <c r="AX104" s="3"/>
      <c r="BB104" s="3"/>
    </row>
    <row r="105" spans="1:54" x14ac:dyDescent="0.25">
      <c r="B105" s="8"/>
      <c r="C105" s="57" t="s">
        <v>40</v>
      </c>
      <c r="D105" s="54"/>
      <c r="E105" s="6"/>
      <c r="F105" s="19"/>
      <c r="G105" s="24">
        <v>-42.8</v>
      </c>
      <c r="H105" s="24">
        <v>-0.27</v>
      </c>
      <c r="I105" s="31"/>
      <c r="J105" s="31"/>
      <c r="K105" s="35"/>
    </row>
    <row r="106" spans="1:54" x14ac:dyDescent="0.25">
      <c r="C106" s="58" t="s">
        <v>39</v>
      </c>
      <c r="D106" s="54"/>
      <c r="E106" s="6"/>
      <c r="F106" s="19"/>
      <c r="G106" s="25">
        <v>-37.799999999999997</v>
      </c>
      <c r="H106" s="25">
        <v>-0.24000000000000002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14407.46</v>
      </c>
      <c r="H108" s="26">
        <v>100</v>
      </c>
      <c r="I108" s="32"/>
      <c r="J108" s="32"/>
      <c r="K108" s="36"/>
    </row>
    <row r="110" spans="1:54" s="50" customFormat="1" ht="15.75" x14ac:dyDescent="0.3">
      <c r="C110" s="50" t="s">
        <v>4638</v>
      </c>
      <c r="F110" s="51"/>
      <c r="G110" s="51"/>
      <c r="H110" s="51"/>
    </row>
    <row r="111" spans="1:54" s="42" customFormat="1" ht="27" x14ac:dyDescent="0.25">
      <c r="B111" s="43"/>
      <c r="C111" s="43" t="s">
        <v>4633</v>
      </c>
      <c r="D111" s="43" t="s">
        <v>4634</v>
      </c>
      <c r="E111" s="43" t="s">
        <v>4635</v>
      </c>
      <c r="F111" s="44" t="s">
        <v>31</v>
      </c>
      <c r="G111" s="45" t="s">
        <v>4636</v>
      </c>
      <c r="H111" s="44" t="s">
        <v>33</v>
      </c>
      <c r="I111" s="43" t="s">
        <v>36</v>
      </c>
    </row>
    <row r="112" spans="1:54" s="42" customFormat="1" ht="13.5" x14ac:dyDescent="0.25">
      <c r="B112" s="43"/>
      <c r="C112" s="43" t="s">
        <v>4641</v>
      </c>
      <c r="D112" s="43"/>
      <c r="E112" s="43"/>
      <c r="F112" s="44"/>
      <c r="G112" s="45"/>
      <c r="H112" s="44"/>
      <c r="I112" s="43"/>
    </row>
    <row r="113" spans="2:11" s="2" customFormat="1" ht="13.5" x14ac:dyDescent="0.25">
      <c r="B113" s="46">
        <v>2300085</v>
      </c>
      <c r="C113" s="46" t="s">
        <v>4639</v>
      </c>
      <c r="D113" s="46" t="s">
        <v>4640</v>
      </c>
      <c r="E113" s="46" t="s">
        <v>12</v>
      </c>
      <c r="F113" s="47">
        <v>50</v>
      </c>
      <c r="G113" s="47">
        <v>9.3147749999999991</v>
      </c>
      <c r="H113" s="47">
        <v>0.06</v>
      </c>
      <c r="I113" s="46"/>
    </row>
    <row r="114" spans="2:11" s="1" customFormat="1" ht="13.5" x14ac:dyDescent="0.25">
      <c r="B114" s="48"/>
      <c r="C114" s="48" t="s">
        <v>4637</v>
      </c>
      <c r="D114" s="48"/>
      <c r="E114" s="48"/>
      <c r="F114" s="49"/>
      <c r="G114" s="49">
        <v>9.3147749999999991</v>
      </c>
      <c r="H114" s="49">
        <v>0.06</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82" t="s">
        <v>4881</v>
      </c>
      <c r="E123" s="82" t="s">
        <v>4882</v>
      </c>
      <c r="F123" s="83"/>
    </row>
    <row r="124" spans="2:11" x14ac:dyDescent="0.25">
      <c r="E124" s="2" t="s">
        <v>4892</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74"/>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2681</v>
      </c>
      <c r="J2" s="38" t="s">
        <v>4626</v>
      </c>
    </row>
    <row r="3" spans="1:54" ht="16.5" x14ac:dyDescent="0.3">
      <c r="C3" s="1" t="s">
        <v>26</v>
      </c>
      <c r="D3" s="21" t="s">
        <v>2682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2683</v>
      </c>
      <c r="C26" s="57" t="s">
        <v>2684</v>
      </c>
      <c r="D26" s="54" t="s">
        <v>2685</v>
      </c>
      <c r="E26" s="6" t="s">
        <v>620</v>
      </c>
      <c r="F26" s="19">
        <v>7373800</v>
      </c>
      <c r="G26" s="24">
        <v>7377.53</v>
      </c>
      <c r="H26" s="24">
        <v>68.52</v>
      </c>
      <c r="I26" s="31">
        <v>6.6258999999999997</v>
      </c>
      <c r="J26" s="31"/>
      <c r="K26" s="35"/>
    </row>
    <row r="27" spans="1:11" x14ac:dyDescent="0.25">
      <c r="B27" s="8" t="s">
        <v>2686</v>
      </c>
      <c r="C27" s="57" t="s">
        <v>2687</v>
      </c>
      <c r="D27" s="54" t="s">
        <v>2688</v>
      </c>
      <c r="E27" s="6" t="s">
        <v>620</v>
      </c>
      <c r="F27" s="19">
        <v>1500000</v>
      </c>
      <c r="G27" s="24">
        <v>1500.75</v>
      </c>
      <c r="H27" s="24">
        <v>13.94</v>
      </c>
      <c r="I27" s="31">
        <v>6.6349</v>
      </c>
      <c r="J27" s="31"/>
      <c r="K27" s="35"/>
    </row>
    <row r="28" spans="1:11" x14ac:dyDescent="0.25">
      <c r="B28" s="8" t="s">
        <v>2676</v>
      </c>
      <c r="C28" s="57" t="s">
        <v>2677</v>
      </c>
      <c r="D28" s="54" t="s">
        <v>2678</v>
      </c>
      <c r="E28" s="6" t="s">
        <v>620</v>
      </c>
      <c r="F28" s="19">
        <v>275000</v>
      </c>
      <c r="G28" s="24">
        <v>275.02999999999997</v>
      </c>
      <c r="H28" s="24">
        <v>2.5499999999999998</v>
      </c>
      <c r="I28" s="31">
        <v>6.6603500000000002</v>
      </c>
      <c r="J28" s="31"/>
      <c r="K28" s="35"/>
    </row>
    <row r="29" spans="1:11" x14ac:dyDescent="0.25">
      <c r="C29" s="58" t="s">
        <v>39</v>
      </c>
      <c r="D29" s="54"/>
      <c r="E29" s="6"/>
      <c r="F29" s="19"/>
      <c r="G29" s="25">
        <v>9153.31</v>
      </c>
      <c r="H29" s="25">
        <v>85.01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2290</v>
      </c>
      <c r="C41" s="57" t="s">
        <v>2291</v>
      </c>
      <c r="D41" s="54" t="s">
        <v>2292</v>
      </c>
      <c r="E41" s="6" t="s">
        <v>620</v>
      </c>
      <c r="F41" s="19">
        <v>466000</v>
      </c>
      <c r="G41" s="24">
        <v>464.85</v>
      </c>
      <c r="H41" s="24">
        <v>4.32</v>
      </c>
      <c r="I41" s="31">
        <v>6.4574499999999997</v>
      </c>
      <c r="J41" s="31"/>
      <c r="K41" s="35"/>
    </row>
    <row r="42" spans="1:11" x14ac:dyDescent="0.25">
      <c r="B42" s="8" t="s">
        <v>2563</v>
      </c>
      <c r="C42" s="57" t="s">
        <v>2564</v>
      </c>
      <c r="D42" s="54" t="s">
        <v>2565</v>
      </c>
      <c r="E42" s="6" t="s">
        <v>620</v>
      </c>
      <c r="F42" s="19">
        <v>400000</v>
      </c>
      <c r="G42" s="24">
        <v>398.94</v>
      </c>
      <c r="H42" s="24">
        <v>3.71</v>
      </c>
      <c r="I42" s="31">
        <v>6.4574999999999996</v>
      </c>
      <c r="J42" s="31"/>
      <c r="K42" s="35"/>
    </row>
    <row r="43" spans="1:11" x14ac:dyDescent="0.25">
      <c r="C43" s="58" t="s">
        <v>39</v>
      </c>
      <c r="D43" s="54"/>
      <c r="E43" s="6"/>
      <c r="F43" s="19"/>
      <c r="G43" s="25">
        <v>863.79</v>
      </c>
      <c r="H43" s="25">
        <v>8.0299999999999994</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419.33</v>
      </c>
      <c r="H55" s="24">
        <v>3.89</v>
      </c>
      <c r="I55" s="31"/>
      <c r="J55" s="31"/>
      <c r="K55" s="35"/>
    </row>
    <row r="56" spans="1:54" x14ac:dyDescent="0.25">
      <c r="C56" s="58" t="s">
        <v>39</v>
      </c>
      <c r="D56" s="54"/>
      <c r="E56" s="6"/>
      <c r="F56" s="19"/>
      <c r="G56" s="25">
        <v>419.33</v>
      </c>
      <c r="H56" s="25">
        <v>3.89</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4815</v>
      </c>
      <c r="D59" s="54"/>
      <c r="E59" s="6"/>
      <c r="F59" s="19"/>
      <c r="G59" s="24" t="s">
        <v>2</v>
      </c>
      <c r="H59" s="24" t="s">
        <v>2</v>
      </c>
      <c r="I59" s="31"/>
      <c r="J59" s="31"/>
      <c r="K59" s="35"/>
      <c r="L59" s="3"/>
      <c r="AI59" s="3"/>
      <c r="AV59" s="3"/>
      <c r="AX59" s="3"/>
      <c r="BB59" s="3"/>
    </row>
    <row r="60" spans="1:54" x14ac:dyDescent="0.25">
      <c r="B60" s="8"/>
      <c r="C60" s="57" t="s">
        <v>40</v>
      </c>
      <c r="D60" s="54"/>
      <c r="E60" s="6"/>
      <c r="F60" s="19"/>
      <c r="G60" s="24">
        <v>329.86</v>
      </c>
      <c r="H60" s="24">
        <v>3.07</v>
      </c>
      <c r="I60" s="31"/>
      <c r="J60" s="31"/>
      <c r="K60" s="35"/>
    </row>
    <row r="61" spans="1:54" x14ac:dyDescent="0.25">
      <c r="C61" s="58" t="s">
        <v>39</v>
      </c>
      <c r="D61" s="54"/>
      <c r="E61" s="6"/>
      <c r="F61" s="19"/>
      <c r="G61" s="25">
        <v>329.86</v>
      </c>
      <c r="H61" s="25">
        <v>3.07</v>
      </c>
      <c r="I61" s="31"/>
      <c r="J61" s="31"/>
      <c r="K61" s="35"/>
    </row>
    <row r="62" spans="1:54" x14ac:dyDescent="0.25">
      <c r="C62" s="57"/>
      <c r="D62" s="54"/>
      <c r="E62" s="6"/>
      <c r="F62" s="19"/>
      <c r="G62" s="24"/>
      <c r="H62" s="24"/>
      <c r="I62" s="31"/>
      <c r="J62" s="31"/>
      <c r="K62" s="35"/>
    </row>
    <row r="63" spans="1:54" x14ac:dyDescent="0.25">
      <c r="C63" s="60" t="s">
        <v>41</v>
      </c>
      <c r="D63" s="55"/>
      <c r="E63" s="5"/>
      <c r="F63" s="20"/>
      <c r="G63" s="26">
        <v>10766.29</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82" t="s">
        <v>4881</v>
      </c>
      <c r="E73" s="82" t="s">
        <v>4882</v>
      </c>
      <c r="F73" s="83"/>
    </row>
    <row r="74" spans="3:11" x14ac:dyDescent="0.25">
      <c r="E74" s="2" t="s">
        <v>4922</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71"/>
  <sheetViews>
    <sheetView showGridLines="0" zoomScale="90" zoomScaleNormal="90" workbookViewId="0">
      <pane ySplit="6" topLeftCell="A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2689</v>
      </c>
      <c r="J2" s="38" t="s">
        <v>4626</v>
      </c>
    </row>
    <row r="3" spans="1:54" ht="16.5" x14ac:dyDescent="0.3">
      <c r="C3" s="1" t="s">
        <v>26</v>
      </c>
      <c r="D3" s="21" t="s">
        <v>2690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2563</v>
      </c>
      <c r="C38" s="57" t="s">
        <v>2564</v>
      </c>
      <c r="D38" s="54" t="s">
        <v>2565</v>
      </c>
      <c r="E38" s="6" t="s">
        <v>620</v>
      </c>
      <c r="F38" s="19">
        <v>2714400</v>
      </c>
      <c r="G38" s="24">
        <v>2707.21</v>
      </c>
      <c r="H38" s="24">
        <v>58.96</v>
      </c>
      <c r="I38" s="31">
        <v>6.4574999999999996</v>
      </c>
      <c r="J38" s="31"/>
      <c r="K38" s="35"/>
    </row>
    <row r="39" spans="1:11" x14ac:dyDescent="0.25">
      <c r="B39" s="8" t="s">
        <v>2290</v>
      </c>
      <c r="C39" s="57" t="s">
        <v>2291</v>
      </c>
      <c r="D39" s="54" t="s">
        <v>2292</v>
      </c>
      <c r="E39" s="6" t="s">
        <v>620</v>
      </c>
      <c r="F39" s="19">
        <v>1840000</v>
      </c>
      <c r="G39" s="24">
        <v>1835.46</v>
      </c>
      <c r="H39" s="24">
        <v>39.97</v>
      </c>
      <c r="I39" s="31">
        <v>6.4574499999999997</v>
      </c>
      <c r="J39" s="31"/>
      <c r="K39" s="35"/>
    </row>
    <row r="40" spans="1:11" x14ac:dyDescent="0.25">
      <c r="C40" s="58" t="s">
        <v>39</v>
      </c>
      <c r="D40" s="54"/>
      <c r="E40" s="6"/>
      <c r="F40" s="19"/>
      <c r="G40" s="25">
        <v>4542.67</v>
      </c>
      <c r="H40" s="25">
        <v>98.93</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34.799999999999997</v>
      </c>
      <c r="H52" s="24">
        <v>0.76</v>
      </c>
      <c r="I52" s="31"/>
      <c r="J52" s="31"/>
      <c r="K52" s="35"/>
    </row>
    <row r="53" spans="1:54" x14ac:dyDescent="0.25">
      <c r="C53" s="58" t="s">
        <v>39</v>
      </c>
      <c r="D53" s="54"/>
      <c r="E53" s="6"/>
      <c r="F53" s="19"/>
      <c r="G53" s="25">
        <v>34.799999999999997</v>
      </c>
      <c r="H53" s="25">
        <v>0.76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4815</v>
      </c>
      <c r="D56" s="54"/>
      <c r="E56" s="6"/>
      <c r="F56" s="19"/>
      <c r="G56" s="24" t="s">
        <v>2</v>
      </c>
      <c r="H56" s="24" t="s">
        <v>2</v>
      </c>
      <c r="I56" s="31"/>
      <c r="J56" s="31"/>
      <c r="K56" s="35"/>
      <c r="L56" s="3"/>
      <c r="AI56" s="3"/>
      <c r="AV56" s="3"/>
      <c r="AX56" s="3"/>
      <c r="BB56" s="3"/>
    </row>
    <row r="57" spans="1:54" x14ac:dyDescent="0.25">
      <c r="B57" s="8"/>
      <c r="C57" s="57" t="s">
        <v>40</v>
      </c>
      <c r="D57" s="54"/>
      <c r="E57" s="6"/>
      <c r="F57" s="19"/>
      <c r="G57" s="24">
        <v>14.49</v>
      </c>
      <c r="H57" s="24">
        <v>0.31</v>
      </c>
      <c r="I57" s="31"/>
      <c r="J57" s="31"/>
      <c r="K57" s="35"/>
    </row>
    <row r="58" spans="1:54" x14ac:dyDescent="0.25">
      <c r="C58" s="58" t="s">
        <v>39</v>
      </c>
      <c r="D58" s="54"/>
      <c r="E58" s="6"/>
      <c r="F58" s="19"/>
      <c r="G58" s="25">
        <v>14.49</v>
      </c>
      <c r="H58" s="25">
        <v>0.31</v>
      </c>
      <c r="I58" s="31"/>
      <c r="J58" s="31"/>
      <c r="K58" s="35"/>
    </row>
    <row r="59" spans="1:54" x14ac:dyDescent="0.25">
      <c r="C59" s="57"/>
      <c r="D59" s="54"/>
      <c r="E59" s="6"/>
      <c r="F59" s="19"/>
      <c r="G59" s="24"/>
      <c r="H59" s="24"/>
      <c r="I59" s="31"/>
      <c r="J59" s="31"/>
      <c r="K59" s="35"/>
    </row>
    <row r="60" spans="1:54" x14ac:dyDescent="0.25">
      <c r="C60" s="60" t="s">
        <v>41</v>
      </c>
      <c r="D60" s="55"/>
      <c r="E60" s="5"/>
      <c r="F60" s="20"/>
      <c r="G60" s="26">
        <v>4591.96</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4881</v>
      </c>
      <c r="E70" s="82" t="s">
        <v>4882</v>
      </c>
      <c r="F70" s="83"/>
    </row>
    <row r="71" spans="3:6" x14ac:dyDescent="0.25">
      <c r="E71" s="2" t="s">
        <v>4922</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73"/>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1845</v>
      </c>
      <c r="J2" s="38" t="s">
        <v>4626</v>
      </c>
    </row>
    <row r="3" spans="1:54" ht="16.5" x14ac:dyDescent="0.3">
      <c r="C3" s="1" t="s">
        <v>26</v>
      </c>
      <c r="D3" s="21" t="s">
        <v>2691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2692</v>
      </c>
      <c r="C26" s="57" t="s">
        <v>2693</v>
      </c>
      <c r="D26" s="54" t="s">
        <v>2694</v>
      </c>
      <c r="E26" s="6" t="s">
        <v>620</v>
      </c>
      <c r="F26" s="19">
        <v>1500000</v>
      </c>
      <c r="G26" s="24">
        <v>1500.72</v>
      </c>
      <c r="H26" s="24">
        <v>23.11</v>
      </c>
      <c r="I26" s="31">
        <v>6.71875</v>
      </c>
      <c r="J26" s="31"/>
      <c r="K26" s="35"/>
    </row>
    <row r="27" spans="1:11" x14ac:dyDescent="0.25">
      <c r="B27" s="8" t="s">
        <v>2676</v>
      </c>
      <c r="C27" s="57" t="s">
        <v>2677</v>
      </c>
      <c r="D27" s="54" t="s">
        <v>2678</v>
      </c>
      <c r="E27" s="6" t="s">
        <v>620</v>
      </c>
      <c r="F27" s="19">
        <v>977500</v>
      </c>
      <c r="G27" s="24">
        <v>977.59</v>
      </c>
      <c r="H27" s="24">
        <v>15.06</v>
      </c>
      <c r="I27" s="31">
        <v>6.6603500000000002</v>
      </c>
      <c r="J27" s="31"/>
      <c r="K27" s="35"/>
    </row>
    <row r="28" spans="1:11" x14ac:dyDescent="0.25">
      <c r="C28" s="58" t="s">
        <v>39</v>
      </c>
      <c r="D28" s="54"/>
      <c r="E28" s="6"/>
      <c r="F28" s="19"/>
      <c r="G28" s="25">
        <v>2478.31</v>
      </c>
      <c r="H28" s="25">
        <v>38.17</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2563</v>
      </c>
      <c r="C40" s="57" t="s">
        <v>2564</v>
      </c>
      <c r="D40" s="54" t="s">
        <v>2565</v>
      </c>
      <c r="E40" s="6" t="s">
        <v>620</v>
      </c>
      <c r="F40" s="19">
        <v>3102000</v>
      </c>
      <c r="G40" s="24">
        <v>3093.79</v>
      </c>
      <c r="H40" s="24">
        <v>47.65</v>
      </c>
      <c r="I40" s="31">
        <v>6.4574999999999996</v>
      </c>
      <c r="J40" s="31"/>
      <c r="K40" s="35"/>
    </row>
    <row r="41" spans="1:11" x14ac:dyDescent="0.25">
      <c r="B41" s="8" t="s">
        <v>2290</v>
      </c>
      <c r="C41" s="57" t="s">
        <v>2291</v>
      </c>
      <c r="D41" s="54" t="s">
        <v>2292</v>
      </c>
      <c r="E41" s="6" t="s">
        <v>620</v>
      </c>
      <c r="F41" s="19">
        <v>584000</v>
      </c>
      <c r="G41" s="24">
        <v>582.55999999999995</v>
      </c>
      <c r="H41" s="24">
        <v>8.9700000000000006</v>
      </c>
      <c r="I41" s="31">
        <v>6.4574499999999997</v>
      </c>
      <c r="J41" s="31"/>
      <c r="K41" s="35"/>
    </row>
    <row r="42" spans="1:11" x14ac:dyDescent="0.25">
      <c r="C42" s="58" t="s">
        <v>39</v>
      </c>
      <c r="D42" s="54"/>
      <c r="E42" s="6"/>
      <c r="F42" s="19"/>
      <c r="G42" s="25">
        <v>3676.35</v>
      </c>
      <c r="H42" s="25">
        <v>56.62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237.1</v>
      </c>
      <c r="H54" s="24">
        <v>3.65</v>
      </c>
      <c r="I54" s="31"/>
      <c r="J54" s="31"/>
      <c r="K54" s="35"/>
    </row>
    <row r="55" spans="1:54" x14ac:dyDescent="0.25">
      <c r="C55" s="58" t="s">
        <v>39</v>
      </c>
      <c r="D55" s="54"/>
      <c r="E55" s="6"/>
      <c r="F55" s="19"/>
      <c r="G55" s="25">
        <v>237.1</v>
      </c>
      <c r="H55" s="25">
        <v>3.65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4815</v>
      </c>
      <c r="D58" s="54"/>
      <c r="E58" s="6"/>
      <c r="F58" s="19"/>
      <c r="G58" s="24" t="s">
        <v>2</v>
      </c>
      <c r="H58" s="24" t="s">
        <v>2</v>
      </c>
      <c r="I58" s="31"/>
      <c r="J58" s="31"/>
      <c r="K58" s="35"/>
      <c r="L58" s="3"/>
      <c r="AI58" s="3"/>
      <c r="AV58" s="3"/>
      <c r="AX58" s="3"/>
      <c r="BB58" s="3"/>
    </row>
    <row r="59" spans="1:54" x14ac:dyDescent="0.25">
      <c r="B59" s="8"/>
      <c r="C59" s="57" t="s">
        <v>40</v>
      </c>
      <c r="D59" s="54"/>
      <c r="E59" s="6"/>
      <c r="F59" s="19"/>
      <c r="G59" s="24">
        <v>100.74</v>
      </c>
      <c r="H59" s="24">
        <v>1.56</v>
      </c>
      <c r="I59" s="31"/>
      <c r="J59" s="31"/>
      <c r="K59" s="35"/>
    </row>
    <row r="60" spans="1:54" x14ac:dyDescent="0.25">
      <c r="C60" s="58" t="s">
        <v>39</v>
      </c>
      <c r="D60" s="54"/>
      <c r="E60" s="6"/>
      <c r="F60" s="19"/>
      <c r="G60" s="25">
        <v>100.74</v>
      </c>
      <c r="H60" s="25">
        <v>1.56</v>
      </c>
      <c r="I60" s="31"/>
      <c r="J60" s="31"/>
      <c r="K60" s="35"/>
    </row>
    <row r="61" spans="1:54" x14ac:dyDescent="0.25">
      <c r="C61" s="57"/>
      <c r="D61" s="54"/>
      <c r="E61" s="6"/>
      <c r="F61" s="19"/>
      <c r="G61" s="24"/>
      <c r="H61" s="24"/>
      <c r="I61" s="31"/>
      <c r="J61" s="31"/>
      <c r="K61" s="35"/>
    </row>
    <row r="62" spans="1:54" x14ac:dyDescent="0.25">
      <c r="C62" s="60" t="s">
        <v>41</v>
      </c>
      <c r="D62" s="55"/>
      <c r="E62" s="5"/>
      <c r="F62" s="20"/>
      <c r="G62" s="26">
        <v>6492.5</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4881</v>
      </c>
      <c r="E72" s="82" t="s">
        <v>4882</v>
      </c>
      <c r="F72" s="83"/>
    </row>
    <row r="73" spans="3:11" x14ac:dyDescent="0.25">
      <c r="E73" s="2" t="s">
        <v>4922</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79"/>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2695</v>
      </c>
      <c r="J2" s="38" t="s">
        <v>4626</v>
      </c>
    </row>
    <row r="3" spans="1:54" ht="16.5" x14ac:dyDescent="0.3">
      <c r="C3" s="1" t="s">
        <v>26</v>
      </c>
      <c r="D3" s="21" t="s">
        <v>2696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2697</v>
      </c>
      <c r="C26" s="57" t="s">
        <v>2698</v>
      </c>
      <c r="D26" s="54" t="s">
        <v>2699</v>
      </c>
      <c r="E26" s="6" t="s">
        <v>620</v>
      </c>
      <c r="F26" s="19">
        <v>500000</v>
      </c>
      <c r="G26" s="24">
        <v>525.38</v>
      </c>
      <c r="H26" s="24">
        <v>12.66</v>
      </c>
      <c r="I26" s="31">
        <v>7.4277709999999999</v>
      </c>
      <c r="J26" s="31"/>
      <c r="K26" s="35"/>
    </row>
    <row r="27" spans="1:11" x14ac:dyDescent="0.25">
      <c r="B27" s="8" t="s">
        <v>2700</v>
      </c>
      <c r="C27" s="57" t="s">
        <v>2701</v>
      </c>
      <c r="D27" s="54" t="s">
        <v>2702</v>
      </c>
      <c r="E27" s="6" t="s">
        <v>620</v>
      </c>
      <c r="F27" s="19">
        <v>500000</v>
      </c>
      <c r="G27" s="24">
        <v>525.37</v>
      </c>
      <c r="H27" s="24">
        <v>12.66</v>
      </c>
      <c r="I27" s="31">
        <v>7.4280530999999996</v>
      </c>
      <c r="J27" s="31"/>
      <c r="K27" s="35"/>
    </row>
    <row r="28" spans="1:11" x14ac:dyDescent="0.25">
      <c r="B28" s="8" t="s">
        <v>2703</v>
      </c>
      <c r="C28" s="57" t="s">
        <v>2704</v>
      </c>
      <c r="D28" s="54" t="s">
        <v>2705</v>
      </c>
      <c r="E28" s="6" t="s">
        <v>620</v>
      </c>
      <c r="F28" s="19">
        <v>500000</v>
      </c>
      <c r="G28" s="24">
        <v>524.63</v>
      </c>
      <c r="H28" s="24">
        <v>12.65</v>
      </c>
      <c r="I28" s="31">
        <v>7.4168171000000003</v>
      </c>
      <c r="J28" s="31"/>
      <c r="K28" s="35"/>
    </row>
    <row r="29" spans="1:11" x14ac:dyDescent="0.25">
      <c r="B29" s="8" t="s">
        <v>2706</v>
      </c>
      <c r="C29" s="57" t="s">
        <v>2707</v>
      </c>
      <c r="D29" s="54" t="s">
        <v>2708</v>
      </c>
      <c r="E29" s="6" t="s">
        <v>620</v>
      </c>
      <c r="F29" s="19">
        <v>500000</v>
      </c>
      <c r="G29" s="24">
        <v>523.54</v>
      </c>
      <c r="H29" s="24">
        <v>12.62</v>
      </c>
      <c r="I29" s="31">
        <v>7.4168171000000003</v>
      </c>
      <c r="J29" s="31"/>
      <c r="K29" s="35"/>
    </row>
    <row r="30" spans="1:11" x14ac:dyDescent="0.25">
      <c r="B30" s="8" t="s">
        <v>2709</v>
      </c>
      <c r="C30" s="57" t="s">
        <v>2710</v>
      </c>
      <c r="D30" s="54" t="s">
        <v>2711</v>
      </c>
      <c r="E30" s="6" t="s">
        <v>620</v>
      </c>
      <c r="F30" s="19">
        <v>500000</v>
      </c>
      <c r="G30" s="24">
        <v>518.54</v>
      </c>
      <c r="H30" s="24">
        <v>12.5</v>
      </c>
      <c r="I30" s="31">
        <v>7.3962608999999997</v>
      </c>
      <c r="J30" s="31"/>
      <c r="K30" s="35"/>
    </row>
    <row r="31" spans="1:11" x14ac:dyDescent="0.25">
      <c r="B31" s="8" t="s">
        <v>2712</v>
      </c>
      <c r="C31" s="57" t="s">
        <v>2713</v>
      </c>
      <c r="D31" s="54" t="s">
        <v>2714</v>
      </c>
      <c r="E31" s="6" t="s">
        <v>620</v>
      </c>
      <c r="F31" s="19">
        <v>400000</v>
      </c>
      <c r="G31" s="24">
        <v>414.45</v>
      </c>
      <c r="H31" s="24">
        <v>9.99</v>
      </c>
      <c r="I31" s="31">
        <v>7.4064170999999996</v>
      </c>
      <c r="J31" s="31"/>
      <c r="K31" s="35"/>
    </row>
    <row r="32" spans="1:11" x14ac:dyDescent="0.25">
      <c r="C32" s="58" t="s">
        <v>39</v>
      </c>
      <c r="D32" s="54"/>
      <c r="E32" s="6"/>
      <c r="F32" s="19"/>
      <c r="G32" s="25">
        <v>3031.91</v>
      </c>
      <c r="H32" s="25">
        <v>73.08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2715</v>
      </c>
      <c r="C44" s="57" t="s">
        <v>2716</v>
      </c>
      <c r="D44" s="54" t="s">
        <v>2717</v>
      </c>
      <c r="E44" s="6" t="s">
        <v>620</v>
      </c>
      <c r="F44" s="19">
        <v>600000</v>
      </c>
      <c r="G44" s="24">
        <v>407.36</v>
      </c>
      <c r="H44" s="24">
        <v>9.82</v>
      </c>
      <c r="I44" s="31">
        <v>7.2376924000000002</v>
      </c>
      <c r="J44" s="31"/>
      <c r="K44" s="35"/>
    </row>
    <row r="45" spans="1:11" x14ac:dyDescent="0.25">
      <c r="B45" s="8" t="s">
        <v>2718</v>
      </c>
      <c r="C45" s="57" t="s">
        <v>2719</v>
      </c>
      <c r="D45" s="54" t="s">
        <v>2720</v>
      </c>
      <c r="E45" s="6" t="s">
        <v>620</v>
      </c>
      <c r="F45" s="19">
        <v>310000</v>
      </c>
      <c r="G45" s="24">
        <v>206.65</v>
      </c>
      <c r="H45" s="24">
        <v>4.9800000000000004</v>
      </c>
      <c r="I45" s="31">
        <v>7.2420906</v>
      </c>
      <c r="J45" s="31"/>
      <c r="K45" s="35"/>
    </row>
    <row r="46" spans="1:11" x14ac:dyDescent="0.25">
      <c r="B46" s="8" t="s">
        <v>2721</v>
      </c>
      <c r="C46" s="57" t="s">
        <v>2722</v>
      </c>
      <c r="D46" s="54" t="s">
        <v>2723</v>
      </c>
      <c r="E46" s="6" t="s">
        <v>620</v>
      </c>
      <c r="F46" s="19">
        <v>278000</v>
      </c>
      <c r="G46" s="24">
        <v>195.69</v>
      </c>
      <c r="H46" s="24">
        <v>4.72</v>
      </c>
      <c r="I46" s="31">
        <v>7.2289481000000002</v>
      </c>
      <c r="J46" s="31"/>
      <c r="K46" s="35"/>
    </row>
    <row r="47" spans="1:11" x14ac:dyDescent="0.25">
      <c r="B47" s="8" t="s">
        <v>2724</v>
      </c>
      <c r="C47" s="57" t="s">
        <v>2725</v>
      </c>
      <c r="D47" s="54" t="s">
        <v>2726</v>
      </c>
      <c r="E47" s="6" t="s">
        <v>620</v>
      </c>
      <c r="F47" s="19">
        <v>250000</v>
      </c>
      <c r="G47" s="24">
        <v>167.54</v>
      </c>
      <c r="H47" s="24">
        <v>4.04</v>
      </c>
      <c r="I47" s="31">
        <v>7.2407969999999997</v>
      </c>
      <c r="J47" s="31"/>
      <c r="K47" s="35"/>
    </row>
    <row r="48" spans="1:11" x14ac:dyDescent="0.25">
      <c r="C48" s="58" t="s">
        <v>39</v>
      </c>
      <c r="D48" s="54"/>
      <c r="E48" s="6"/>
      <c r="F48" s="19"/>
      <c r="G48" s="25">
        <v>977.24</v>
      </c>
      <c r="H48" s="25">
        <v>23.56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75.400000000000006</v>
      </c>
      <c r="H60" s="24">
        <v>1.82</v>
      </c>
      <c r="I60" s="31"/>
      <c r="J60" s="31"/>
      <c r="K60" s="35"/>
    </row>
    <row r="61" spans="1:54" x14ac:dyDescent="0.25">
      <c r="C61" s="58" t="s">
        <v>39</v>
      </c>
      <c r="D61" s="54"/>
      <c r="E61" s="6"/>
      <c r="F61" s="19"/>
      <c r="G61" s="25">
        <v>75.400000000000006</v>
      </c>
      <c r="H61" s="25">
        <v>1.82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4815</v>
      </c>
      <c r="D64" s="54"/>
      <c r="E64" s="6"/>
      <c r="F64" s="19"/>
      <c r="G64" s="24" t="s">
        <v>2</v>
      </c>
      <c r="H64" s="24" t="s">
        <v>2</v>
      </c>
      <c r="I64" s="31"/>
      <c r="J64" s="31"/>
      <c r="K64" s="35"/>
      <c r="L64" s="3"/>
      <c r="AI64" s="3"/>
      <c r="AV64" s="3"/>
      <c r="AX64" s="3"/>
      <c r="BB64" s="3"/>
    </row>
    <row r="65" spans="2:11" x14ac:dyDescent="0.25">
      <c r="B65" s="8"/>
      <c r="C65" s="57" t="s">
        <v>40</v>
      </c>
      <c r="D65" s="54"/>
      <c r="E65" s="6"/>
      <c r="F65" s="19"/>
      <c r="G65" s="24">
        <v>64.17</v>
      </c>
      <c r="H65" s="24">
        <v>1.54</v>
      </c>
      <c r="I65" s="31"/>
      <c r="J65" s="31"/>
      <c r="K65" s="35"/>
    </row>
    <row r="66" spans="2:11" x14ac:dyDescent="0.25">
      <c r="C66" s="58" t="s">
        <v>39</v>
      </c>
      <c r="D66" s="54"/>
      <c r="E66" s="6"/>
      <c r="F66" s="19"/>
      <c r="G66" s="25">
        <v>64.17</v>
      </c>
      <c r="H66" s="25">
        <v>1.54</v>
      </c>
      <c r="I66" s="31"/>
      <c r="J66" s="31"/>
      <c r="K66" s="35"/>
    </row>
    <row r="67" spans="2:11" x14ac:dyDescent="0.25">
      <c r="C67" s="57"/>
      <c r="D67" s="54"/>
      <c r="E67" s="6"/>
      <c r="F67" s="19"/>
      <c r="G67" s="24"/>
      <c r="H67" s="24"/>
      <c r="I67" s="31"/>
      <c r="J67" s="31"/>
      <c r="K67" s="35"/>
    </row>
    <row r="68" spans="2:11" x14ac:dyDescent="0.25">
      <c r="C68" s="60" t="s">
        <v>41</v>
      </c>
      <c r="D68" s="55"/>
      <c r="E68" s="5"/>
      <c r="F68" s="20"/>
      <c r="G68" s="26">
        <v>4148.72</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4881</v>
      </c>
      <c r="E78" s="82" t="s">
        <v>4882</v>
      </c>
      <c r="F78" s="83"/>
    </row>
    <row r="79" spans="2:11" x14ac:dyDescent="0.25">
      <c r="E79" s="2" t="s">
        <v>4924</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77"/>
  <sheetViews>
    <sheetView showGridLines="0" zoomScale="90" zoomScaleNormal="90" workbookViewId="0">
      <pane ySplit="6" topLeftCell="A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2727</v>
      </c>
      <c r="J2" s="38" t="s">
        <v>4626</v>
      </c>
    </row>
    <row r="3" spans="1:54" ht="16.5" x14ac:dyDescent="0.3">
      <c r="C3" s="1" t="s">
        <v>26</v>
      </c>
      <c r="D3" s="21" t="s">
        <v>2728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2700</v>
      </c>
      <c r="C26" s="57" t="s">
        <v>2701</v>
      </c>
      <c r="D26" s="54" t="s">
        <v>2702</v>
      </c>
      <c r="E26" s="6" t="s">
        <v>620</v>
      </c>
      <c r="F26" s="19">
        <v>1000000</v>
      </c>
      <c r="G26" s="24">
        <v>1050.74</v>
      </c>
      <c r="H26" s="24">
        <v>34.99</v>
      </c>
      <c r="I26" s="31">
        <v>7.4280530999999996</v>
      </c>
      <c r="J26" s="31"/>
      <c r="K26" s="35"/>
    </row>
    <row r="27" spans="1:11" x14ac:dyDescent="0.25">
      <c r="B27" s="8" t="s">
        <v>2697</v>
      </c>
      <c r="C27" s="57" t="s">
        <v>2698</v>
      </c>
      <c r="D27" s="54" t="s">
        <v>2699</v>
      </c>
      <c r="E27" s="6" t="s">
        <v>620</v>
      </c>
      <c r="F27" s="19">
        <v>500000</v>
      </c>
      <c r="G27" s="24">
        <v>525.38</v>
      </c>
      <c r="H27" s="24">
        <v>17.489999999999998</v>
      </c>
      <c r="I27" s="31">
        <v>7.4277709999999999</v>
      </c>
      <c r="J27" s="31"/>
      <c r="K27" s="35"/>
    </row>
    <row r="28" spans="1:11" x14ac:dyDescent="0.25">
      <c r="B28" s="8" t="s">
        <v>2729</v>
      </c>
      <c r="C28" s="57" t="s">
        <v>2730</v>
      </c>
      <c r="D28" s="54" t="s">
        <v>2731</v>
      </c>
      <c r="E28" s="6" t="s">
        <v>620</v>
      </c>
      <c r="F28" s="19">
        <v>500000</v>
      </c>
      <c r="G28" s="24">
        <v>520.16999999999996</v>
      </c>
      <c r="H28" s="24">
        <v>17.32</v>
      </c>
      <c r="I28" s="31">
        <v>7.4236098999999998</v>
      </c>
      <c r="J28" s="31"/>
      <c r="K28" s="35"/>
    </row>
    <row r="29" spans="1:11" x14ac:dyDescent="0.25">
      <c r="B29" s="8" t="s">
        <v>2732</v>
      </c>
      <c r="C29" s="57" t="s">
        <v>2733</v>
      </c>
      <c r="D29" s="54" t="s">
        <v>2734</v>
      </c>
      <c r="E29" s="6" t="s">
        <v>620</v>
      </c>
      <c r="F29" s="19">
        <v>94400</v>
      </c>
      <c r="G29" s="24">
        <v>98.28</v>
      </c>
      <c r="H29" s="24">
        <v>3.27</v>
      </c>
      <c r="I29" s="31">
        <v>7.4066609000000003</v>
      </c>
      <c r="J29" s="31"/>
      <c r="K29" s="35"/>
    </row>
    <row r="30" spans="1:11" x14ac:dyDescent="0.25">
      <c r="C30" s="58" t="s">
        <v>39</v>
      </c>
      <c r="D30" s="54"/>
      <c r="E30" s="6"/>
      <c r="F30" s="19"/>
      <c r="G30" s="25">
        <v>2194.5700000000002</v>
      </c>
      <c r="H30" s="25">
        <v>73.069999999999993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2724</v>
      </c>
      <c r="C42" s="57" t="s">
        <v>2725</v>
      </c>
      <c r="D42" s="54" t="s">
        <v>2726</v>
      </c>
      <c r="E42" s="6" t="s">
        <v>620</v>
      </c>
      <c r="F42" s="19">
        <v>250000</v>
      </c>
      <c r="G42" s="24">
        <v>167.54</v>
      </c>
      <c r="H42" s="24">
        <v>5.58</v>
      </c>
      <c r="I42" s="31">
        <v>7.2407969999999997</v>
      </c>
      <c r="J42" s="31"/>
      <c r="K42" s="35"/>
    </row>
    <row r="43" spans="1:11" x14ac:dyDescent="0.25">
      <c r="B43" s="8" t="s">
        <v>2721</v>
      </c>
      <c r="C43" s="57" t="s">
        <v>2722</v>
      </c>
      <c r="D43" s="54" t="s">
        <v>2723</v>
      </c>
      <c r="E43" s="6" t="s">
        <v>620</v>
      </c>
      <c r="F43" s="19">
        <v>197000</v>
      </c>
      <c r="G43" s="24">
        <v>138.66999999999999</v>
      </c>
      <c r="H43" s="24">
        <v>4.62</v>
      </c>
      <c r="I43" s="31">
        <v>7.2289481000000002</v>
      </c>
      <c r="J43" s="31"/>
      <c r="K43" s="35"/>
    </row>
    <row r="44" spans="1:11" x14ac:dyDescent="0.25">
      <c r="B44" s="8" t="s">
        <v>2715</v>
      </c>
      <c r="C44" s="57" t="s">
        <v>2716</v>
      </c>
      <c r="D44" s="54" t="s">
        <v>2717</v>
      </c>
      <c r="E44" s="6" t="s">
        <v>620</v>
      </c>
      <c r="F44" s="19">
        <v>200000</v>
      </c>
      <c r="G44" s="24">
        <v>135.79</v>
      </c>
      <c r="H44" s="24">
        <v>4.5199999999999996</v>
      </c>
      <c r="I44" s="31">
        <v>7.2376924000000002</v>
      </c>
      <c r="J44" s="31"/>
      <c r="K44" s="35"/>
    </row>
    <row r="45" spans="1:11" x14ac:dyDescent="0.25">
      <c r="B45" s="8" t="s">
        <v>2735</v>
      </c>
      <c r="C45" s="57" t="s">
        <v>2736</v>
      </c>
      <c r="D45" s="54" t="s">
        <v>2737</v>
      </c>
      <c r="E45" s="6" t="s">
        <v>620</v>
      </c>
      <c r="F45" s="19">
        <v>200000</v>
      </c>
      <c r="G45" s="24">
        <v>135.76</v>
      </c>
      <c r="H45" s="24">
        <v>4.5199999999999996</v>
      </c>
      <c r="I45" s="31">
        <v>7.2377440999999996</v>
      </c>
      <c r="J45" s="31"/>
      <c r="K45" s="35"/>
    </row>
    <row r="46" spans="1:11" x14ac:dyDescent="0.25">
      <c r="C46" s="58" t="s">
        <v>39</v>
      </c>
      <c r="D46" s="54"/>
      <c r="E46" s="6"/>
      <c r="F46" s="19"/>
      <c r="G46" s="25">
        <v>577.76</v>
      </c>
      <c r="H46" s="25">
        <v>19.239999999999998</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187.11</v>
      </c>
      <c r="H58" s="24">
        <v>6.23</v>
      </c>
      <c r="I58" s="31"/>
      <c r="J58" s="31"/>
      <c r="K58" s="35"/>
    </row>
    <row r="59" spans="1:54" x14ac:dyDescent="0.25">
      <c r="C59" s="58" t="s">
        <v>39</v>
      </c>
      <c r="D59" s="54"/>
      <c r="E59" s="6"/>
      <c r="F59" s="19"/>
      <c r="G59" s="25">
        <v>187.11</v>
      </c>
      <c r="H59" s="25">
        <v>6.23</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4815</v>
      </c>
      <c r="D62" s="54"/>
      <c r="E62" s="6"/>
      <c r="F62" s="19"/>
      <c r="G62" s="24" t="s">
        <v>2</v>
      </c>
      <c r="H62" s="24" t="s">
        <v>2</v>
      </c>
      <c r="I62" s="31"/>
      <c r="J62" s="31"/>
      <c r="K62" s="35"/>
      <c r="L62" s="3"/>
      <c r="AI62" s="3"/>
      <c r="AV62" s="3"/>
      <c r="AX62" s="3"/>
      <c r="BB62" s="3"/>
    </row>
    <row r="63" spans="1:54" x14ac:dyDescent="0.25">
      <c r="B63" s="8"/>
      <c r="C63" s="57" t="s">
        <v>40</v>
      </c>
      <c r="D63" s="54"/>
      <c r="E63" s="6"/>
      <c r="F63" s="19"/>
      <c r="G63" s="24">
        <v>43.83</v>
      </c>
      <c r="H63" s="24">
        <v>1.46</v>
      </c>
      <c r="I63" s="31"/>
      <c r="J63" s="31"/>
      <c r="K63" s="35"/>
    </row>
    <row r="64" spans="1:54" x14ac:dyDescent="0.25">
      <c r="C64" s="58" t="s">
        <v>39</v>
      </c>
      <c r="D64" s="54"/>
      <c r="E64" s="6"/>
      <c r="F64" s="19"/>
      <c r="G64" s="25">
        <v>43.83</v>
      </c>
      <c r="H64" s="25">
        <v>1.46</v>
      </c>
      <c r="I64" s="31"/>
      <c r="J64" s="31"/>
      <c r="K64" s="35"/>
    </row>
    <row r="65" spans="3:11" x14ac:dyDescent="0.25">
      <c r="C65" s="57"/>
      <c r="D65" s="54"/>
      <c r="E65" s="6"/>
      <c r="F65" s="19"/>
      <c r="G65" s="24"/>
      <c r="H65" s="24"/>
      <c r="I65" s="31"/>
      <c r="J65" s="31"/>
      <c r="K65" s="35"/>
    </row>
    <row r="66" spans="3:11" x14ac:dyDescent="0.25">
      <c r="C66" s="60" t="s">
        <v>41</v>
      </c>
      <c r="D66" s="55"/>
      <c r="E66" s="5"/>
      <c r="F66" s="20"/>
      <c r="G66" s="26">
        <v>3003.27</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2" t="s">
        <v>4881</v>
      </c>
      <c r="E76" s="82" t="s">
        <v>4882</v>
      </c>
      <c r="F76" s="83"/>
    </row>
    <row r="77" spans="3:11" x14ac:dyDescent="0.25">
      <c r="E77" s="2" t="s">
        <v>4924</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69"/>
  <sheetViews>
    <sheetView showGridLines="0" zoomScale="90" zoomScaleNormal="90" workbookViewId="0">
      <pane ySplit="6" topLeftCell="A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2738</v>
      </c>
      <c r="J2" s="38" t="s">
        <v>4626</v>
      </c>
    </row>
    <row r="3" spans="1:54" ht="16.5" x14ac:dyDescent="0.3">
      <c r="C3" s="1" t="s">
        <v>26</v>
      </c>
      <c r="D3" s="21" t="s">
        <v>2739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19863.310000000001</v>
      </c>
      <c r="H50" s="24">
        <v>99.9</v>
      </c>
      <c r="I50" s="31"/>
      <c r="J50" s="31"/>
      <c r="K50" s="35"/>
    </row>
    <row r="51" spans="1:54" x14ac:dyDescent="0.25">
      <c r="C51" s="58" t="s">
        <v>39</v>
      </c>
      <c r="D51" s="54"/>
      <c r="E51" s="6"/>
      <c r="F51" s="19"/>
      <c r="G51" s="25">
        <v>19863.310000000001</v>
      </c>
      <c r="H51" s="25">
        <v>99.9</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4815</v>
      </c>
      <c r="D54" s="54"/>
      <c r="E54" s="6"/>
      <c r="F54" s="19"/>
      <c r="G54" s="24" t="s">
        <v>2</v>
      </c>
      <c r="H54" s="24" t="s">
        <v>2</v>
      </c>
      <c r="I54" s="31"/>
      <c r="J54" s="31"/>
      <c r="K54" s="35"/>
      <c r="L54" s="3"/>
      <c r="AI54" s="3"/>
      <c r="AV54" s="3"/>
      <c r="AX54" s="3"/>
      <c r="BB54" s="3"/>
    </row>
    <row r="55" spans="1:54" x14ac:dyDescent="0.25">
      <c r="B55" s="8"/>
      <c r="C55" s="57" t="s">
        <v>40</v>
      </c>
      <c r="D55" s="54"/>
      <c r="E55" s="6"/>
      <c r="F55" s="19"/>
      <c r="G55" s="24">
        <v>19.32</v>
      </c>
      <c r="H55" s="24">
        <v>0.1</v>
      </c>
      <c r="I55" s="31"/>
      <c r="J55" s="31"/>
      <c r="K55" s="35"/>
    </row>
    <row r="56" spans="1:54" x14ac:dyDescent="0.25">
      <c r="C56" s="58" t="s">
        <v>39</v>
      </c>
      <c r="D56" s="54"/>
      <c r="E56" s="6"/>
      <c r="F56" s="19"/>
      <c r="G56" s="25">
        <v>19.32</v>
      </c>
      <c r="H56" s="25">
        <v>0.1</v>
      </c>
      <c r="I56" s="31"/>
      <c r="J56" s="31"/>
      <c r="K56" s="35"/>
    </row>
    <row r="57" spans="1:54" x14ac:dyDescent="0.25">
      <c r="C57" s="57"/>
      <c r="D57" s="54"/>
      <c r="E57" s="6"/>
      <c r="F57" s="19"/>
      <c r="G57" s="24"/>
      <c r="H57" s="24"/>
      <c r="I57" s="31"/>
      <c r="J57" s="31"/>
      <c r="K57" s="35"/>
    </row>
    <row r="58" spans="1:54" x14ac:dyDescent="0.25">
      <c r="C58" s="60" t="s">
        <v>41</v>
      </c>
      <c r="D58" s="55"/>
      <c r="E58" s="5"/>
      <c r="F58" s="20"/>
      <c r="G58" s="26">
        <v>19882.63</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4881</v>
      </c>
      <c r="E68" s="82" t="s">
        <v>4882</v>
      </c>
      <c r="F68" s="83"/>
    </row>
    <row r="69" spans="3:6" x14ac:dyDescent="0.25">
      <c r="E69" s="2" t="s">
        <v>4925</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70"/>
  <sheetViews>
    <sheetView showGridLines="0" zoomScale="90" zoomScaleNormal="90" workbookViewId="0">
      <pane ySplit="6" topLeftCell="A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2740</v>
      </c>
      <c r="J2" s="38" t="s">
        <v>4626</v>
      </c>
    </row>
    <row r="3" spans="1:54" ht="16.5" x14ac:dyDescent="0.3">
      <c r="C3" s="1" t="s">
        <v>26</v>
      </c>
      <c r="D3" s="21" t="s">
        <v>2741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2683</v>
      </c>
      <c r="C26" s="57" t="s">
        <v>2684</v>
      </c>
      <c r="D26" s="54" t="s">
        <v>2685</v>
      </c>
      <c r="E26" s="6" t="s">
        <v>620</v>
      </c>
      <c r="F26" s="19">
        <v>2000000</v>
      </c>
      <c r="G26" s="24">
        <v>2001.01</v>
      </c>
      <c r="H26" s="24">
        <v>89.81</v>
      </c>
      <c r="I26" s="31">
        <v>6.6258999999999997</v>
      </c>
      <c r="J26" s="31"/>
      <c r="K26" s="35"/>
    </row>
    <row r="27" spans="1:11" x14ac:dyDescent="0.25">
      <c r="C27" s="58" t="s">
        <v>39</v>
      </c>
      <c r="D27" s="54"/>
      <c r="E27" s="6"/>
      <c r="F27" s="19"/>
      <c r="G27" s="25">
        <v>2001.01</v>
      </c>
      <c r="H27" s="25">
        <v>89.81</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142.31</v>
      </c>
      <c r="H51" s="24">
        <v>6.39</v>
      </c>
      <c r="I51" s="31"/>
      <c r="J51" s="31"/>
      <c r="K51" s="35"/>
    </row>
    <row r="52" spans="1:54" x14ac:dyDescent="0.25">
      <c r="C52" s="58" t="s">
        <v>39</v>
      </c>
      <c r="D52" s="54"/>
      <c r="E52" s="6"/>
      <c r="F52" s="19"/>
      <c r="G52" s="25">
        <v>142.31</v>
      </c>
      <c r="H52" s="25">
        <v>6.39</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84.66</v>
      </c>
      <c r="H56" s="24">
        <v>3.8</v>
      </c>
      <c r="I56" s="31"/>
      <c r="J56" s="31"/>
      <c r="K56" s="35"/>
    </row>
    <row r="57" spans="1:54" x14ac:dyDescent="0.25">
      <c r="C57" s="58" t="s">
        <v>39</v>
      </c>
      <c r="D57" s="54"/>
      <c r="E57" s="6"/>
      <c r="F57" s="19"/>
      <c r="G57" s="25">
        <v>84.66</v>
      </c>
      <c r="H57" s="25">
        <v>3.8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2227.98</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4922</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69"/>
  <sheetViews>
    <sheetView showGridLines="0" zoomScale="90" zoomScaleNormal="90" workbookViewId="0">
      <pane ySplit="6" topLeftCell="A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2742</v>
      </c>
      <c r="J2" s="38" t="s">
        <v>4626</v>
      </c>
    </row>
    <row r="3" spans="1:54" ht="16.5" x14ac:dyDescent="0.3">
      <c r="C3" s="1" t="s">
        <v>26</v>
      </c>
      <c r="D3" s="21" t="s">
        <v>2743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5836.77</v>
      </c>
      <c r="H50" s="24">
        <v>99.69</v>
      </c>
      <c r="I50" s="31"/>
      <c r="J50" s="31"/>
      <c r="K50" s="35"/>
    </row>
    <row r="51" spans="1:54" x14ac:dyDescent="0.25">
      <c r="C51" s="58" t="s">
        <v>39</v>
      </c>
      <c r="D51" s="54"/>
      <c r="E51" s="6"/>
      <c r="F51" s="19"/>
      <c r="G51" s="25">
        <v>5836.77</v>
      </c>
      <c r="H51" s="25">
        <v>99.69</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4815</v>
      </c>
      <c r="D54" s="54"/>
      <c r="E54" s="6"/>
      <c r="F54" s="19"/>
      <c r="G54" s="24" t="s">
        <v>2</v>
      </c>
      <c r="H54" s="24" t="s">
        <v>2</v>
      </c>
      <c r="I54" s="31"/>
      <c r="J54" s="31"/>
      <c r="K54" s="35"/>
      <c r="L54" s="3"/>
      <c r="AI54" s="3"/>
      <c r="AV54" s="3"/>
      <c r="AX54" s="3"/>
      <c r="BB54" s="3"/>
    </row>
    <row r="55" spans="1:54" x14ac:dyDescent="0.25">
      <c r="B55" s="8"/>
      <c r="C55" s="57" t="s">
        <v>40</v>
      </c>
      <c r="D55" s="54"/>
      <c r="E55" s="6"/>
      <c r="F55" s="19"/>
      <c r="G55" s="24">
        <v>18.399999999999999</v>
      </c>
      <c r="H55" s="24">
        <v>0.31</v>
      </c>
      <c r="I55" s="31"/>
      <c r="J55" s="31"/>
      <c r="K55" s="35"/>
    </row>
    <row r="56" spans="1:54" x14ac:dyDescent="0.25">
      <c r="C56" s="58" t="s">
        <v>39</v>
      </c>
      <c r="D56" s="54"/>
      <c r="E56" s="6"/>
      <c r="F56" s="19"/>
      <c r="G56" s="25">
        <v>18.399999999999999</v>
      </c>
      <c r="H56" s="25">
        <v>0.31</v>
      </c>
      <c r="I56" s="31"/>
      <c r="J56" s="31"/>
      <c r="K56" s="35"/>
    </row>
    <row r="57" spans="1:54" x14ac:dyDescent="0.25">
      <c r="C57" s="57"/>
      <c r="D57" s="54"/>
      <c r="E57" s="6"/>
      <c r="F57" s="19"/>
      <c r="G57" s="24"/>
      <c r="H57" s="24"/>
      <c r="I57" s="31"/>
      <c r="J57" s="31"/>
      <c r="K57" s="35"/>
    </row>
    <row r="58" spans="1:54" x14ac:dyDescent="0.25">
      <c r="C58" s="60" t="s">
        <v>41</v>
      </c>
      <c r="D58" s="55"/>
      <c r="E58" s="5"/>
      <c r="F58" s="20"/>
      <c r="G58" s="26">
        <v>5855.17</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4881</v>
      </c>
      <c r="E68" s="82" t="s">
        <v>4882</v>
      </c>
      <c r="F68" s="83"/>
    </row>
    <row r="69" spans="3:6" x14ac:dyDescent="0.25">
      <c r="E69" s="2" t="s">
        <v>4925</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122"/>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2744</v>
      </c>
      <c r="J2" s="38" t="s">
        <v>4626</v>
      </c>
    </row>
    <row r="3" spans="1:54" ht="16.5" x14ac:dyDescent="0.3">
      <c r="C3" s="1" t="s">
        <v>26</v>
      </c>
      <c r="D3" s="21" t="s">
        <v>2745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97</v>
      </c>
      <c r="C10" s="57" t="s">
        <v>98</v>
      </c>
      <c r="D10" s="54" t="s">
        <v>99</v>
      </c>
      <c r="E10" s="6" t="s">
        <v>64</v>
      </c>
      <c r="F10" s="19">
        <v>1573</v>
      </c>
      <c r="G10" s="24">
        <v>16.53</v>
      </c>
      <c r="H10" s="24">
        <v>0.36</v>
      </c>
      <c r="I10" s="31"/>
      <c r="J10" s="31"/>
      <c r="K10" s="35"/>
    </row>
    <row r="11" spans="1:54" x14ac:dyDescent="0.25">
      <c r="B11" s="8" t="s">
        <v>1875</v>
      </c>
      <c r="C11" s="57" t="s">
        <v>1876</v>
      </c>
      <c r="D11" s="54" t="s">
        <v>1877</v>
      </c>
      <c r="E11" s="6" t="s">
        <v>1878</v>
      </c>
      <c r="F11" s="19">
        <v>14286</v>
      </c>
      <c r="G11" s="24">
        <v>16.02</v>
      </c>
      <c r="H11" s="24">
        <v>0.35</v>
      </c>
      <c r="I11" s="31"/>
      <c r="J11" s="31"/>
      <c r="K11" s="35"/>
    </row>
    <row r="12" spans="1:54" x14ac:dyDescent="0.25">
      <c r="B12" s="8" t="s">
        <v>434</v>
      </c>
      <c r="C12" s="57" t="s">
        <v>435</v>
      </c>
      <c r="D12" s="54" t="s">
        <v>436</v>
      </c>
      <c r="E12" s="6" t="s">
        <v>239</v>
      </c>
      <c r="F12" s="19">
        <v>1509</v>
      </c>
      <c r="G12" s="24">
        <v>15.97</v>
      </c>
      <c r="H12" s="24">
        <v>0.34</v>
      </c>
      <c r="I12" s="31"/>
      <c r="J12" s="31"/>
      <c r="K12" s="35"/>
    </row>
    <row r="13" spans="1:54" x14ac:dyDescent="0.25">
      <c r="B13" s="8" t="s">
        <v>2009</v>
      </c>
      <c r="C13" s="57" t="s">
        <v>2010</v>
      </c>
      <c r="D13" s="54" t="s">
        <v>2011</v>
      </c>
      <c r="E13" s="6" t="s">
        <v>291</v>
      </c>
      <c r="F13" s="19">
        <v>608</v>
      </c>
      <c r="G13" s="24">
        <v>15.86</v>
      </c>
      <c r="H13" s="24">
        <v>0.34</v>
      </c>
      <c r="I13" s="31"/>
      <c r="J13" s="31"/>
      <c r="K13" s="35"/>
    </row>
    <row r="14" spans="1:54" x14ac:dyDescent="0.25">
      <c r="B14" s="8" t="s">
        <v>1825</v>
      </c>
      <c r="C14" s="57" t="s">
        <v>1826</v>
      </c>
      <c r="D14" s="54" t="s">
        <v>1827</v>
      </c>
      <c r="E14" s="6" t="s">
        <v>291</v>
      </c>
      <c r="F14" s="19">
        <v>579</v>
      </c>
      <c r="G14" s="24">
        <v>14.59</v>
      </c>
      <c r="H14" s="24">
        <v>0.31</v>
      </c>
      <c r="I14" s="31"/>
      <c r="J14" s="31"/>
      <c r="K14" s="35"/>
    </row>
    <row r="15" spans="1:54" x14ac:dyDescent="0.25">
      <c r="B15" s="8" t="s">
        <v>1873</v>
      </c>
      <c r="C15" s="57" t="s">
        <v>1429</v>
      </c>
      <c r="D15" s="54" t="s">
        <v>1874</v>
      </c>
      <c r="E15" s="6" t="s">
        <v>295</v>
      </c>
      <c r="F15" s="19">
        <v>6755</v>
      </c>
      <c r="G15" s="24">
        <v>14.43</v>
      </c>
      <c r="H15" s="24">
        <v>0.31</v>
      </c>
      <c r="I15" s="31"/>
      <c r="J15" s="31"/>
      <c r="K15" s="35"/>
    </row>
    <row r="16" spans="1:54" x14ac:dyDescent="0.25">
      <c r="B16" s="8" t="s">
        <v>302</v>
      </c>
      <c r="C16" s="57" t="s">
        <v>303</v>
      </c>
      <c r="D16" s="54" t="s">
        <v>304</v>
      </c>
      <c r="E16" s="6" t="s">
        <v>60</v>
      </c>
      <c r="F16" s="19">
        <v>7425</v>
      </c>
      <c r="G16" s="24">
        <v>13.74</v>
      </c>
      <c r="H16" s="24">
        <v>0.3</v>
      </c>
      <c r="I16" s="31"/>
      <c r="J16" s="31"/>
      <c r="K16" s="35"/>
    </row>
    <row r="17" spans="2:11" x14ac:dyDescent="0.25">
      <c r="B17" s="8" t="s">
        <v>308</v>
      </c>
      <c r="C17" s="57" t="s">
        <v>309</v>
      </c>
      <c r="D17" s="54" t="s">
        <v>310</v>
      </c>
      <c r="E17" s="6" t="s">
        <v>206</v>
      </c>
      <c r="F17" s="19">
        <v>15207</v>
      </c>
      <c r="G17" s="24">
        <v>13.69</v>
      </c>
      <c r="H17" s="24">
        <v>0.3</v>
      </c>
      <c r="I17" s="31"/>
      <c r="J17" s="31"/>
      <c r="K17" s="35"/>
    </row>
    <row r="18" spans="2:11" x14ac:dyDescent="0.25">
      <c r="B18" s="8" t="s">
        <v>314</v>
      </c>
      <c r="C18" s="57" t="s">
        <v>315</v>
      </c>
      <c r="D18" s="54" t="s">
        <v>316</v>
      </c>
      <c r="E18" s="6" t="s">
        <v>75</v>
      </c>
      <c r="F18" s="19">
        <v>53</v>
      </c>
      <c r="G18" s="24">
        <v>13.34</v>
      </c>
      <c r="H18" s="24">
        <v>0.28999999999999998</v>
      </c>
      <c r="I18" s="31"/>
      <c r="J18" s="31"/>
      <c r="K18" s="35"/>
    </row>
    <row r="19" spans="2:11" x14ac:dyDescent="0.25">
      <c r="B19" s="8" t="s">
        <v>1822</v>
      </c>
      <c r="C19" s="57" t="s">
        <v>1823</v>
      </c>
      <c r="D19" s="54" t="s">
        <v>1824</v>
      </c>
      <c r="E19" s="6" t="s">
        <v>117</v>
      </c>
      <c r="F19" s="19">
        <v>1000</v>
      </c>
      <c r="G19" s="24">
        <v>13.08</v>
      </c>
      <c r="H19" s="24">
        <v>0.28000000000000003</v>
      </c>
      <c r="I19" s="31"/>
      <c r="J19" s="31"/>
      <c r="K19" s="35"/>
    </row>
    <row r="20" spans="2:11" x14ac:dyDescent="0.25">
      <c r="B20" s="8" t="s">
        <v>1978</v>
      </c>
      <c r="C20" s="57" t="s">
        <v>1979</v>
      </c>
      <c r="D20" s="54" t="s">
        <v>1980</v>
      </c>
      <c r="E20" s="6" t="s">
        <v>239</v>
      </c>
      <c r="F20" s="19">
        <v>2332</v>
      </c>
      <c r="G20" s="24">
        <v>12.95</v>
      </c>
      <c r="H20" s="24">
        <v>0.28000000000000003</v>
      </c>
      <c r="I20" s="31"/>
      <c r="J20" s="31"/>
      <c r="K20" s="35"/>
    </row>
    <row r="21" spans="2:11" x14ac:dyDescent="0.25">
      <c r="B21" s="8" t="s">
        <v>2006</v>
      </c>
      <c r="C21" s="57" t="s">
        <v>2007</v>
      </c>
      <c r="D21" s="54" t="s">
        <v>2008</v>
      </c>
      <c r="E21" s="6" t="s">
        <v>79</v>
      </c>
      <c r="F21" s="19">
        <v>355</v>
      </c>
      <c r="G21" s="24">
        <v>12.61</v>
      </c>
      <c r="H21" s="24">
        <v>0.27</v>
      </c>
      <c r="I21" s="31"/>
      <c r="J21" s="31"/>
      <c r="K21" s="35"/>
    </row>
    <row r="22" spans="2:11" x14ac:dyDescent="0.25">
      <c r="B22" s="8" t="s">
        <v>1766</v>
      </c>
      <c r="C22" s="57" t="s">
        <v>1767</v>
      </c>
      <c r="D22" s="54" t="s">
        <v>1768</v>
      </c>
      <c r="E22" s="6" t="s">
        <v>161</v>
      </c>
      <c r="F22" s="19">
        <v>309</v>
      </c>
      <c r="G22" s="24">
        <v>12.59</v>
      </c>
      <c r="H22" s="24">
        <v>0.27</v>
      </c>
      <c r="I22" s="31"/>
      <c r="J22" s="31"/>
      <c r="K22" s="35"/>
    </row>
    <row r="23" spans="2:11" x14ac:dyDescent="0.25">
      <c r="B23" s="8" t="s">
        <v>483</v>
      </c>
      <c r="C23" s="57" t="s">
        <v>484</v>
      </c>
      <c r="D23" s="54" t="s">
        <v>485</v>
      </c>
      <c r="E23" s="6" t="s">
        <v>75</v>
      </c>
      <c r="F23" s="19">
        <v>2930</v>
      </c>
      <c r="G23" s="24">
        <v>12.41</v>
      </c>
      <c r="H23" s="24">
        <v>0.27</v>
      </c>
      <c r="I23" s="31"/>
      <c r="J23" s="31"/>
      <c r="K23" s="35"/>
    </row>
    <row r="24" spans="2:11" x14ac:dyDescent="0.25">
      <c r="B24" s="8" t="s">
        <v>2479</v>
      </c>
      <c r="C24" s="57" t="s">
        <v>2480</v>
      </c>
      <c r="D24" s="54" t="s">
        <v>2481</v>
      </c>
      <c r="E24" s="6" t="s">
        <v>2482</v>
      </c>
      <c r="F24" s="19">
        <v>4448</v>
      </c>
      <c r="G24" s="24">
        <v>12.38</v>
      </c>
      <c r="H24" s="24">
        <v>0.27</v>
      </c>
      <c r="I24" s="31"/>
      <c r="J24" s="31"/>
      <c r="K24" s="35"/>
    </row>
    <row r="25" spans="2:11" x14ac:dyDescent="0.25">
      <c r="B25" s="8" t="s">
        <v>446</v>
      </c>
      <c r="C25" s="57" t="s">
        <v>447</v>
      </c>
      <c r="D25" s="54" t="s">
        <v>448</v>
      </c>
      <c r="E25" s="6" t="s">
        <v>278</v>
      </c>
      <c r="F25" s="19">
        <v>1019</v>
      </c>
      <c r="G25" s="24">
        <v>12.05</v>
      </c>
      <c r="H25" s="24">
        <v>0.26</v>
      </c>
      <c r="I25" s="31"/>
      <c r="J25" s="31"/>
      <c r="K25" s="35"/>
    </row>
    <row r="26" spans="2:11" x14ac:dyDescent="0.25">
      <c r="B26" s="8" t="s">
        <v>415</v>
      </c>
      <c r="C26" s="57" t="s">
        <v>416</v>
      </c>
      <c r="D26" s="54" t="s">
        <v>417</v>
      </c>
      <c r="E26" s="6" t="s">
        <v>165</v>
      </c>
      <c r="F26" s="19">
        <v>2468</v>
      </c>
      <c r="G26" s="24">
        <v>11.72</v>
      </c>
      <c r="H26" s="24">
        <v>0.25</v>
      </c>
      <c r="I26" s="31"/>
      <c r="J26" s="31"/>
      <c r="K26" s="35"/>
    </row>
    <row r="27" spans="2:11" x14ac:dyDescent="0.25">
      <c r="B27" s="8" t="s">
        <v>1731</v>
      </c>
      <c r="C27" s="57" t="s">
        <v>1732</v>
      </c>
      <c r="D27" s="54" t="s">
        <v>1733</v>
      </c>
      <c r="E27" s="6" t="s">
        <v>427</v>
      </c>
      <c r="F27" s="19">
        <v>321</v>
      </c>
      <c r="G27" s="24">
        <v>11.61</v>
      </c>
      <c r="H27" s="24">
        <v>0.25</v>
      </c>
      <c r="I27" s="31"/>
      <c r="J27" s="31"/>
      <c r="K27" s="35"/>
    </row>
    <row r="28" spans="2:11" x14ac:dyDescent="0.25">
      <c r="B28" s="8" t="s">
        <v>371</v>
      </c>
      <c r="C28" s="57" t="s">
        <v>372</v>
      </c>
      <c r="D28" s="54" t="s">
        <v>373</v>
      </c>
      <c r="E28" s="6" t="s">
        <v>374</v>
      </c>
      <c r="F28" s="19">
        <v>10752</v>
      </c>
      <c r="G28" s="24">
        <v>11.27</v>
      </c>
      <c r="H28" s="24">
        <v>0.24</v>
      </c>
      <c r="I28" s="31"/>
      <c r="J28" s="31"/>
      <c r="K28" s="35"/>
    </row>
    <row r="29" spans="2:11" x14ac:dyDescent="0.25">
      <c r="B29" s="8" t="s">
        <v>1842</v>
      </c>
      <c r="C29" s="57" t="s">
        <v>1843</v>
      </c>
      <c r="D29" s="54" t="s">
        <v>1844</v>
      </c>
      <c r="E29" s="6" t="s">
        <v>494</v>
      </c>
      <c r="F29" s="19">
        <v>2063</v>
      </c>
      <c r="G29" s="24">
        <v>11.2</v>
      </c>
      <c r="H29" s="24">
        <v>0.24</v>
      </c>
      <c r="I29" s="31"/>
      <c r="J29" s="31"/>
      <c r="K29" s="35"/>
    </row>
    <row r="30" spans="2:11" x14ac:dyDescent="0.25">
      <c r="B30" s="8" t="s">
        <v>336</v>
      </c>
      <c r="C30" s="57" t="s">
        <v>337</v>
      </c>
      <c r="D30" s="54" t="s">
        <v>338</v>
      </c>
      <c r="E30" s="6" t="s">
        <v>320</v>
      </c>
      <c r="F30" s="19">
        <v>1188</v>
      </c>
      <c r="G30" s="24">
        <v>10.5</v>
      </c>
      <c r="H30" s="24">
        <v>0.23</v>
      </c>
      <c r="I30" s="31"/>
      <c r="J30" s="31"/>
      <c r="K30" s="35"/>
    </row>
    <row r="31" spans="2:11" x14ac:dyDescent="0.25">
      <c r="B31" s="8" t="s">
        <v>1995</v>
      </c>
      <c r="C31" s="57" t="s">
        <v>1996</v>
      </c>
      <c r="D31" s="54" t="s">
        <v>1997</v>
      </c>
      <c r="E31" s="6" t="s">
        <v>1878</v>
      </c>
      <c r="F31" s="19">
        <v>333</v>
      </c>
      <c r="G31" s="24">
        <v>10.38</v>
      </c>
      <c r="H31" s="24">
        <v>0.22</v>
      </c>
      <c r="I31" s="31"/>
      <c r="J31" s="31"/>
      <c r="K31" s="35"/>
    </row>
    <row r="32" spans="2:11" x14ac:dyDescent="0.25">
      <c r="B32" s="8" t="s">
        <v>1846</v>
      </c>
      <c r="C32" s="57" t="s">
        <v>1847</v>
      </c>
      <c r="D32" s="54" t="s">
        <v>1848</v>
      </c>
      <c r="E32" s="6" t="s">
        <v>64</v>
      </c>
      <c r="F32" s="19">
        <v>1129</v>
      </c>
      <c r="G32" s="24">
        <v>10.35</v>
      </c>
      <c r="H32" s="24">
        <v>0.22</v>
      </c>
      <c r="I32" s="31"/>
      <c r="J32" s="31"/>
      <c r="K32" s="35"/>
    </row>
    <row r="33" spans="2:11" x14ac:dyDescent="0.25">
      <c r="B33" s="8" t="s">
        <v>140</v>
      </c>
      <c r="C33" s="57" t="s">
        <v>141</v>
      </c>
      <c r="D33" s="54" t="s">
        <v>142</v>
      </c>
      <c r="E33" s="6" t="s">
        <v>143</v>
      </c>
      <c r="F33" s="19">
        <v>384</v>
      </c>
      <c r="G33" s="24">
        <v>9.11</v>
      </c>
      <c r="H33" s="24">
        <v>0.2</v>
      </c>
      <c r="I33" s="31"/>
      <c r="J33" s="31"/>
      <c r="K33" s="35"/>
    </row>
    <row r="34" spans="2:11" x14ac:dyDescent="0.25">
      <c r="B34" s="8" t="s">
        <v>1975</v>
      </c>
      <c r="C34" s="57" t="s">
        <v>1976</v>
      </c>
      <c r="D34" s="54" t="s">
        <v>1977</v>
      </c>
      <c r="E34" s="6" t="s">
        <v>53</v>
      </c>
      <c r="F34" s="19">
        <v>182</v>
      </c>
      <c r="G34" s="24">
        <v>9.1</v>
      </c>
      <c r="H34" s="24">
        <v>0.2</v>
      </c>
      <c r="I34" s="31"/>
      <c r="J34" s="31"/>
      <c r="K34" s="35"/>
    </row>
    <row r="35" spans="2:11" x14ac:dyDescent="0.25">
      <c r="B35" s="8" t="s">
        <v>868</v>
      </c>
      <c r="C35" s="57" t="s">
        <v>869</v>
      </c>
      <c r="D35" s="54" t="s">
        <v>870</v>
      </c>
      <c r="E35" s="6" t="s">
        <v>239</v>
      </c>
      <c r="F35" s="19">
        <v>532</v>
      </c>
      <c r="G35" s="24">
        <v>8.4700000000000006</v>
      </c>
      <c r="H35" s="24">
        <v>0.18</v>
      </c>
      <c r="I35" s="31"/>
      <c r="J35" s="31"/>
      <c r="K35" s="35"/>
    </row>
    <row r="36" spans="2:11" x14ac:dyDescent="0.25">
      <c r="B36" s="8" t="s">
        <v>339</v>
      </c>
      <c r="C36" s="57" t="s">
        <v>340</v>
      </c>
      <c r="D36" s="54" t="s">
        <v>341</v>
      </c>
      <c r="E36" s="6" t="s">
        <v>60</v>
      </c>
      <c r="F36" s="19">
        <v>3020</v>
      </c>
      <c r="G36" s="24">
        <v>8.09</v>
      </c>
      <c r="H36" s="24">
        <v>0.17</v>
      </c>
      <c r="I36" s="31"/>
      <c r="J36" s="31"/>
      <c r="K36" s="35"/>
    </row>
    <row r="37" spans="2:11" x14ac:dyDescent="0.25">
      <c r="B37" s="8" t="s">
        <v>524</v>
      </c>
      <c r="C37" s="57" t="s">
        <v>525</v>
      </c>
      <c r="D37" s="54" t="s">
        <v>526</v>
      </c>
      <c r="E37" s="6" t="s">
        <v>161</v>
      </c>
      <c r="F37" s="19">
        <v>223</v>
      </c>
      <c r="G37" s="24">
        <v>7.74</v>
      </c>
      <c r="H37" s="24">
        <v>0.17</v>
      </c>
      <c r="I37" s="31"/>
      <c r="J37" s="31"/>
      <c r="K37" s="35"/>
    </row>
    <row r="38" spans="2:11" x14ac:dyDescent="0.25">
      <c r="B38" s="8" t="s">
        <v>375</v>
      </c>
      <c r="C38" s="57" t="s">
        <v>376</v>
      </c>
      <c r="D38" s="54" t="s">
        <v>377</v>
      </c>
      <c r="E38" s="6" t="s">
        <v>278</v>
      </c>
      <c r="F38" s="19">
        <v>1549</v>
      </c>
      <c r="G38" s="24">
        <v>7.22</v>
      </c>
      <c r="H38" s="24">
        <v>0.16</v>
      </c>
      <c r="I38" s="31"/>
      <c r="J38" s="31"/>
      <c r="K38" s="35"/>
    </row>
    <row r="39" spans="2:11" x14ac:dyDescent="0.25">
      <c r="B39" s="8" t="s">
        <v>806</v>
      </c>
      <c r="C39" s="57" t="s">
        <v>807</v>
      </c>
      <c r="D39" s="54" t="s">
        <v>808</v>
      </c>
      <c r="E39" s="6" t="s">
        <v>128</v>
      </c>
      <c r="F39" s="19">
        <v>391</v>
      </c>
      <c r="G39" s="24">
        <v>7.18</v>
      </c>
      <c r="H39" s="24">
        <v>0.15</v>
      </c>
      <c r="I39" s="31"/>
      <c r="J39" s="31"/>
      <c r="K39" s="35"/>
    </row>
    <row r="40" spans="2:11" x14ac:dyDescent="0.25">
      <c r="B40" s="8" t="s">
        <v>1887</v>
      </c>
      <c r="C40" s="57" t="s">
        <v>1888</v>
      </c>
      <c r="D40" s="54" t="s">
        <v>1889</v>
      </c>
      <c r="E40" s="6" t="s">
        <v>151</v>
      </c>
      <c r="F40" s="19">
        <v>1053</v>
      </c>
      <c r="G40" s="24">
        <v>6.84</v>
      </c>
      <c r="H40" s="24">
        <v>0.15</v>
      </c>
      <c r="I40" s="31"/>
      <c r="J40" s="31"/>
      <c r="K40" s="35"/>
    </row>
    <row r="41" spans="2:11" x14ac:dyDescent="0.25">
      <c r="B41" s="8" t="s">
        <v>1987</v>
      </c>
      <c r="C41" s="57" t="s">
        <v>1988</v>
      </c>
      <c r="D41" s="54" t="s">
        <v>1989</v>
      </c>
      <c r="E41" s="6" t="s">
        <v>53</v>
      </c>
      <c r="F41" s="19">
        <v>330</v>
      </c>
      <c r="G41" s="24">
        <v>6.42</v>
      </c>
      <c r="H41" s="24">
        <v>0.14000000000000001</v>
      </c>
      <c r="I41" s="31"/>
      <c r="J41" s="31"/>
      <c r="K41" s="35"/>
    </row>
    <row r="42" spans="2:11" x14ac:dyDescent="0.25">
      <c r="B42" s="8" t="s">
        <v>853</v>
      </c>
      <c r="C42" s="57" t="s">
        <v>854</v>
      </c>
      <c r="D42" s="54" t="s">
        <v>855</v>
      </c>
      <c r="E42" s="6" t="s">
        <v>121</v>
      </c>
      <c r="F42" s="19">
        <v>34</v>
      </c>
      <c r="G42" s="24">
        <v>6.31</v>
      </c>
      <c r="H42" s="24">
        <v>0.14000000000000001</v>
      </c>
      <c r="I42" s="31"/>
      <c r="J42" s="31"/>
      <c r="K42" s="35"/>
    </row>
    <row r="43" spans="2:11" x14ac:dyDescent="0.25">
      <c r="B43" s="8" t="s">
        <v>2486</v>
      </c>
      <c r="C43" s="57" t="s">
        <v>2487</v>
      </c>
      <c r="D43" s="54" t="s">
        <v>2488</v>
      </c>
      <c r="E43" s="6" t="s">
        <v>117</v>
      </c>
      <c r="F43" s="19">
        <v>969</v>
      </c>
      <c r="G43" s="24">
        <v>6.3</v>
      </c>
      <c r="H43" s="24">
        <v>0.14000000000000001</v>
      </c>
      <c r="I43" s="31"/>
      <c r="J43" s="31"/>
      <c r="K43" s="35"/>
    </row>
    <row r="44" spans="2:11" x14ac:dyDescent="0.25">
      <c r="B44" s="8" t="s">
        <v>210</v>
      </c>
      <c r="C44" s="57" t="s">
        <v>211</v>
      </c>
      <c r="D44" s="54" t="s">
        <v>212</v>
      </c>
      <c r="E44" s="6" t="s">
        <v>75</v>
      </c>
      <c r="F44" s="19">
        <v>337</v>
      </c>
      <c r="G44" s="24">
        <v>5.99</v>
      </c>
      <c r="H44" s="24">
        <v>0.13</v>
      </c>
      <c r="I44" s="31"/>
      <c r="J44" s="31"/>
      <c r="K44" s="35"/>
    </row>
    <row r="45" spans="2:11" x14ac:dyDescent="0.25">
      <c r="B45" s="8" t="s">
        <v>1859</v>
      </c>
      <c r="C45" s="57" t="s">
        <v>1860</v>
      </c>
      <c r="D45" s="54" t="s">
        <v>1861</v>
      </c>
      <c r="E45" s="6" t="s">
        <v>121</v>
      </c>
      <c r="F45" s="19">
        <v>7568</v>
      </c>
      <c r="G45" s="24">
        <v>5.98</v>
      </c>
      <c r="H45" s="24">
        <v>0.13</v>
      </c>
      <c r="I45" s="31"/>
      <c r="J45" s="31"/>
      <c r="K45" s="35"/>
    </row>
    <row r="46" spans="2:11" x14ac:dyDescent="0.25">
      <c r="B46" s="8" t="s">
        <v>2492</v>
      </c>
      <c r="C46" s="57" t="s">
        <v>2493</v>
      </c>
      <c r="D46" s="54" t="s">
        <v>2494</v>
      </c>
      <c r="E46" s="6" t="s">
        <v>295</v>
      </c>
      <c r="F46" s="19">
        <v>544</v>
      </c>
      <c r="G46" s="24">
        <v>5.32</v>
      </c>
      <c r="H46" s="24">
        <v>0.11</v>
      </c>
      <c r="I46" s="31"/>
      <c r="J46" s="31"/>
      <c r="K46" s="35"/>
    </row>
    <row r="47" spans="2:11" x14ac:dyDescent="0.25">
      <c r="B47" s="8" t="s">
        <v>2489</v>
      </c>
      <c r="C47" s="57" t="s">
        <v>2490</v>
      </c>
      <c r="D47" s="54" t="s">
        <v>2491</v>
      </c>
      <c r="E47" s="6" t="s">
        <v>64</v>
      </c>
      <c r="F47" s="19">
        <v>73</v>
      </c>
      <c r="G47" s="24">
        <v>5.3</v>
      </c>
      <c r="H47" s="24">
        <v>0.11</v>
      </c>
      <c r="I47" s="31"/>
      <c r="J47" s="31"/>
      <c r="K47" s="35"/>
    </row>
    <row r="48" spans="2:11" x14ac:dyDescent="0.25">
      <c r="B48" s="8" t="s">
        <v>144</v>
      </c>
      <c r="C48" s="57" t="s">
        <v>145</v>
      </c>
      <c r="D48" s="54" t="s">
        <v>146</v>
      </c>
      <c r="E48" s="6" t="s">
        <v>147</v>
      </c>
      <c r="F48" s="19">
        <v>264</v>
      </c>
      <c r="G48" s="24">
        <v>5.18</v>
      </c>
      <c r="H48" s="24">
        <v>0.11</v>
      </c>
      <c r="I48" s="31"/>
      <c r="J48" s="31"/>
      <c r="K48" s="35"/>
    </row>
    <row r="49" spans="2:11" x14ac:dyDescent="0.25">
      <c r="B49" s="8" t="s">
        <v>1917</v>
      </c>
      <c r="C49" s="57" t="s">
        <v>1918</v>
      </c>
      <c r="D49" s="54" t="s">
        <v>1919</v>
      </c>
      <c r="E49" s="6" t="s">
        <v>219</v>
      </c>
      <c r="F49" s="19">
        <v>3332</v>
      </c>
      <c r="G49" s="24">
        <v>5.13</v>
      </c>
      <c r="H49" s="24">
        <v>0.11</v>
      </c>
      <c r="I49" s="31"/>
      <c r="J49" s="31"/>
      <c r="K49" s="35"/>
    </row>
    <row r="50" spans="2:11" x14ac:dyDescent="0.25">
      <c r="B50" s="8" t="s">
        <v>272</v>
      </c>
      <c r="C50" s="57" t="s">
        <v>273</v>
      </c>
      <c r="D50" s="54" t="s">
        <v>274</v>
      </c>
      <c r="E50" s="6" t="s">
        <v>64</v>
      </c>
      <c r="F50" s="19">
        <v>432</v>
      </c>
      <c r="G50" s="24">
        <v>4.82</v>
      </c>
      <c r="H50" s="24">
        <v>0.1</v>
      </c>
      <c r="I50" s="31"/>
      <c r="J50" s="31"/>
      <c r="K50" s="35"/>
    </row>
    <row r="51" spans="2:11" x14ac:dyDescent="0.25">
      <c r="B51" s="8" t="s">
        <v>841</v>
      </c>
      <c r="C51" s="57" t="s">
        <v>842</v>
      </c>
      <c r="D51" s="54" t="s">
        <v>843</v>
      </c>
      <c r="E51" s="6" t="s">
        <v>128</v>
      </c>
      <c r="F51" s="19">
        <v>1820</v>
      </c>
      <c r="G51" s="24">
        <v>4.46</v>
      </c>
      <c r="H51" s="24">
        <v>0.1</v>
      </c>
      <c r="I51" s="31"/>
      <c r="J51" s="31"/>
      <c r="K51" s="35"/>
    </row>
    <row r="52" spans="2:11" x14ac:dyDescent="0.25">
      <c r="B52" s="8" t="s">
        <v>480</v>
      </c>
      <c r="C52" s="57" t="s">
        <v>481</v>
      </c>
      <c r="D52" s="54" t="s">
        <v>482</v>
      </c>
      <c r="E52" s="6" t="s">
        <v>161</v>
      </c>
      <c r="F52" s="19">
        <v>4725</v>
      </c>
      <c r="G52" s="24">
        <v>3.26</v>
      </c>
      <c r="H52" s="24">
        <v>7.0000000000000007E-2</v>
      </c>
      <c r="I52" s="31"/>
      <c r="J52" s="31"/>
      <c r="K52" s="35"/>
    </row>
    <row r="53" spans="2:11" x14ac:dyDescent="0.25">
      <c r="B53" s="8" t="s">
        <v>2495</v>
      </c>
      <c r="C53" s="57" t="s">
        <v>2496</v>
      </c>
      <c r="D53" s="54" t="s">
        <v>2497</v>
      </c>
      <c r="E53" s="6" t="s">
        <v>295</v>
      </c>
      <c r="F53" s="19">
        <v>417</v>
      </c>
      <c r="G53" s="24">
        <v>3.24</v>
      </c>
      <c r="H53" s="24">
        <v>7.0000000000000007E-2</v>
      </c>
      <c r="I53" s="31"/>
      <c r="J53" s="31"/>
      <c r="K53" s="35"/>
    </row>
    <row r="54" spans="2:11" x14ac:dyDescent="0.25">
      <c r="B54" s="8" t="s">
        <v>2498</v>
      </c>
      <c r="C54" s="57" t="s">
        <v>2499</v>
      </c>
      <c r="D54" s="54" t="s">
        <v>2500</v>
      </c>
      <c r="E54" s="6" t="s">
        <v>374</v>
      </c>
      <c r="F54" s="19">
        <v>411</v>
      </c>
      <c r="G54" s="24">
        <v>2.73</v>
      </c>
      <c r="H54" s="24">
        <v>0.06</v>
      </c>
      <c r="I54" s="31"/>
      <c r="J54" s="31"/>
      <c r="K54" s="35"/>
    </row>
    <row r="55" spans="2:11" x14ac:dyDescent="0.25">
      <c r="B55" s="8" t="s">
        <v>539</v>
      </c>
      <c r="C55" s="57" t="s">
        <v>540</v>
      </c>
      <c r="D55" s="54" t="s">
        <v>541</v>
      </c>
      <c r="E55" s="6" t="s">
        <v>278</v>
      </c>
      <c r="F55" s="19">
        <v>378</v>
      </c>
      <c r="G55" s="24">
        <v>2.25</v>
      </c>
      <c r="H55" s="24">
        <v>0.05</v>
      </c>
      <c r="I55" s="31"/>
      <c r="J55" s="31"/>
      <c r="K55" s="35"/>
    </row>
    <row r="56" spans="2:11" x14ac:dyDescent="0.25">
      <c r="B56" s="8" t="s">
        <v>488</v>
      </c>
      <c r="C56" s="57" t="s">
        <v>489</v>
      </c>
      <c r="D56" s="54" t="s">
        <v>490</v>
      </c>
      <c r="E56" s="6" t="s">
        <v>239</v>
      </c>
      <c r="F56" s="19">
        <v>14</v>
      </c>
      <c r="G56" s="24">
        <v>1.89</v>
      </c>
      <c r="H56" s="24">
        <v>0.04</v>
      </c>
      <c r="I56" s="31"/>
      <c r="J56" s="31"/>
      <c r="K56" s="35"/>
    </row>
    <row r="57" spans="2:11" x14ac:dyDescent="0.25">
      <c r="B57" s="8" t="s">
        <v>2746</v>
      </c>
      <c r="C57" s="57" t="s">
        <v>2747</v>
      </c>
      <c r="D57" s="54" t="s">
        <v>2748</v>
      </c>
      <c r="E57" s="6" t="s">
        <v>471</v>
      </c>
      <c r="F57" s="19">
        <v>136</v>
      </c>
      <c r="G57" s="24">
        <v>0.95</v>
      </c>
      <c r="H57" s="24">
        <v>0.02</v>
      </c>
      <c r="I57" s="31"/>
      <c r="J57" s="31"/>
      <c r="K57" s="35"/>
    </row>
    <row r="58" spans="2:11" x14ac:dyDescent="0.25">
      <c r="B58" s="8" t="s">
        <v>333</v>
      </c>
      <c r="C58" s="57" t="s">
        <v>334</v>
      </c>
      <c r="D58" s="54" t="s">
        <v>335</v>
      </c>
      <c r="E58" s="6" t="s">
        <v>128</v>
      </c>
      <c r="F58" s="19">
        <v>89</v>
      </c>
      <c r="G58" s="24">
        <v>0.82</v>
      </c>
      <c r="H58" s="24">
        <v>0.02</v>
      </c>
      <c r="I58" s="31"/>
      <c r="J58" s="31"/>
      <c r="K58" s="35"/>
    </row>
    <row r="59" spans="2:11" x14ac:dyDescent="0.25">
      <c r="B59" s="8" t="s">
        <v>158</v>
      </c>
      <c r="C59" s="57" t="s">
        <v>159</v>
      </c>
      <c r="D59" s="54" t="s">
        <v>160</v>
      </c>
      <c r="E59" s="6" t="s">
        <v>161</v>
      </c>
      <c r="F59" s="19">
        <v>553</v>
      </c>
      <c r="G59" s="24">
        <v>0.69</v>
      </c>
      <c r="H59" s="24">
        <v>0.01</v>
      </c>
      <c r="I59" s="31"/>
      <c r="J59" s="31"/>
      <c r="K59" s="35"/>
    </row>
    <row r="60" spans="2:11" x14ac:dyDescent="0.25">
      <c r="C60" s="58" t="s">
        <v>39</v>
      </c>
      <c r="D60" s="54"/>
      <c r="E60" s="6"/>
      <c r="F60" s="19"/>
      <c r="G60" s="25">
        <v>440.06</v>
      </c>
      <c r="H60" s="25">
        <v>9.49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A67" s="28"/>
      <c r="B67" s="28"/>
      <c r="C67" s="58" t="s">
        <v>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7</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8</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10</v>
      </c>
      <c r="D75" s="54"/>
      <c r="E75" s="6"/>
      <c r="F75" s="19"/>
      <c r="G75" s="24"/>
      <c r="H75" s="24"/>
      <c r="I75" s="31"/>
      <c r="J75" s="31"/>
      <c r="K75" s="35"/>
    </row>
    <row r="76" spans="1:11" x14ac:dyDescent="0.25">
      <c r="B76" s="8" t="s">
        <v>2749</v>
      </c>
      <c r="C76" s="57" t="s">
        <v>2750</v>
      </c>
      <c r="D76" s="54" t="s">
        <v>2751</v>
      </c>
      <c r="E76" s="6" t="s">
        <v>620</v>
      </c>
      <c r="F76" s="19">
        <v>1500000</v>
      </c>
      <c r="G76" s="24">
        <v>1500.7</v>
      </c>
      <c r="H76" s="24">
        <v>32.39</v>
      </c>
      <c r="I76" s="31">
        <v>6.8109500000000001</v>
      </c>
      <c r="J76" s="31"/>
      <c r="K76" s="35"/>
    </row>
    <row r="77" spans="1:11" x14ac:dyDescent="0.25">
      <c r="B77" s="8" t="s">
        <v>2113</v>
      </c>
      <c r="C77" s="57" t="s">
        <v>2114</v>
      </c>
      <c r="D77" s="54" t="s">
        <v>2115</v>
      </c>
      <c r="E77" s="6" t="s">
        <v>620</v>
      </c>
      <c r="F77" s="19">
        <v>70000</v>
      </c>
      <c r="G77" s="24">
        <v>70.06</v>
      </c>
      <c r="H77" s="24">
        <v>1.51</v>
      </c>
      <c r="I77" s="31">
        <v>6.83995</v>
      </c>
      <c r="J77" s="31"/>
      <c r="K77" s="35"/>
    </row>
    <row r="78" spans="1:11" x14ac:dyDescent="0.25">
      <c r="C78" s="58" t="s">
        <v>39</v>
      </c>
      <c r="D78" s="54"/>
      <c r="E78" s="6"/>
      <c r="F78" s="19"/>
      <c r="G78" s="25">
        <v>1570.76</v>
      </c>
      <c r="H78" s="25">
        <v>33.9</v>
      </c>
      <c r="I78" s="31"/>
      <c r="J78" s="31"/>
      <c r="K78" s="35"/>
    </row>
    <row r="79" spans="1:11" x14ac:dyDescent="0.25">
      <c r="C79" s="57"/>
      <c r="D79" s="54"/>
      <c r="E79" s="6"/>
      <c r="F79" s="19"/>
      <c r="G79" s="24"/>
      <c r="H79" s="24"/>
      <c r="I79" s="31"/>
      <c r="J79" s="31"/>
      <c r="K79" s="35"/>
    </row>
    <row r="80" spans="1:11" x14ac:dyDescent="0.25">
      <c r="A80" s="10"/>
      <c r="B80" s="28"/>
      <c r="C80" s="58" t="s">
        <v>11</v>
      </c>
      <c r="D80" s="54"/>
      <c r="E80" s="6"/>
      <c r="F80" s="19"/>
      <c r="G80" s="24"/>
      <c r="H80" s="24"/>
      <c r="I80" s="31"/>
      <c r="J80" s="31"/>
      <c r="K80" s="35"/>
    </row>
    <row r="81" spans="1:11" x14ac:dyDescent="0.25">
      <c r="A81" s="28"/>
      <c r="B81" s="28"/>
      <c r="C81" s="58" t="s">
        <v>13</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A83" s="28"/>
      <c r="B83" s="28"/>
      <c r="C83" s="58" t="s">
        <v>14</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C85" s="59" t="s">
        <v>15</v>
      </c>
      <c r="D85" s="54"/>
      <c r="E85" s="6"/>
      <c r="F85" s="19"/>
      <c r="G85" s="24"/>
      <c r="H85" s="24"/>
      <c r="I85" s="31"/>
      <c r="J85" s="31"/>
      <c r="K85" s="35"/>
    </row>
    <row r="86" spans="1:11" x14ac:dyDescent="0.25">
      <c r="B86" s="8" t="s">
        <v>1499</v>
      </c>
      <c r="C86" s="57" t="s">
        <v>1500</v>
      </c>
      <c r="D86" s="54" t="s">
        <v>1501</v>
      </c>
      <c r="E86" s="6" t="s">
        <v>620</v>
      </c>
      <c r="F86" s="19">
        <v>1200000</v>
      </c>
      <c r="G86" s="24">
        <v>1191.0899999999999</v>
      </c>
      <c r="H86" s="24">
        <v>25.7</v>
      </c>
      <c r="I86" s="31">
        <v>6.5000999999999998</v>
      </c>
      <c r="J86" s="31"/>
      <c r="K86" s="35"/>
    </row>
    <row r="87" spans="1:11" x14ac:dyDescent="0.25">
      <c r="C87" s="58" t="s">
        <v>39</v>
      </c>
      <c r="D87" s="54"/>
      <c r="E87" s="6"/>
      <c r="F87" s="19"/>
      <c r="G87" s="25">
        <v>1191.0899999999999</v>
      </c>
      <c r="H87" s="25">
        <v>25.7</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1364.82</v>
      </c>
      <c r="H103" s="24">
        <v>29.45</v>
      </c>
      <c r="I103" s="31"/>
      <c r="J103" s="31"/>
      <c r="K103" s="35"/>
    </row>
    <row r="104" spans="1:54" x14ac:dyDescent="0.25">
      <c r="C104" s="58" t="s">
        <v>39</v>
      </c>
      <c r="D104" s="54"/>
      <c r="E104" s="6"/>
      <c r="F104" s="19"/>
      <c r="G104" s="25">
        <v>1364.82</v>
      </c>
      <c r="H104" s="25">
        <v>29.45</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4815</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67.17</v>
      </c>
      <c r="H108" s="24">
        <v>1.46</v>
      </c>
      <c r="I108" s="31"/>
      <c r="J108" s="31"/>
      <c r="K108" s="35"/>
    </row>
    <row r="109" spans="1:54" x14ac:dyDescent="0.25">
      <c r="C109" s="58" t="s">
        <v>39</v>
      </c>
      <c r="D109" s="54"/>
      <c r="E109" s="6"/>
      <c r="F109" s="19"/>
      <c r="G109" s="25">
        <v>67.17</v>
      </c>
      <c r="H109" s="25">
        <v>1.46</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4633.8999999999996</v>
      </c>
      <c r="H111" s="26">
        <v>100</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82" t="s">
        <v>4881</v>
      </c>
      <c r="E121" s="82" t="s">
        <v>4882</v>
      </c>
      <c r="F121" s="83"/>
    </row>
    <row r="122" spans="3:11" x14ac:dyDescent="0.25">
      <c r="E122" s="2" t="s">
        <v>4925</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690</v>
      </c>
      <c r="J2" s="38" t="s">
        <v>4626</v>
      </c>
    </row>
    <row r="3" spans="1:54" ht="16.5" x14ac:dyDescent="0.3">
      <c r="C3" s="1" t="s">
        <v>26</v>
      </c>
      <c r="D3" s="21" t="s">
        <v>691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692</v>
      </c>
      <c r="C18" s="57" t="s">
        <v>693</v>
      </c>
      <c r="D18" s="54" t="s">
        <v>694</v>
      </c>
      <c r="E18" s="6" t="s">
        <v>695</v>
      </c>
      <c r="F18" s="19">
        <v>700</v>
      </c>
      <c r="G18" s="24">
        <v>6942.68</v>
      </c>
      <c r="H18" s="24">
        <v>4.3499999999999996</v>
      </c>
      <c r="I18" s="31">
        <v>7.9249999999999998</v>
      </c>
      <c r="J18" s="31"/>
      <c r="K18" s="35" t="s">
        <v>554</v>
      </c>
    </row>
    <row r="19" spans="2:11" x14ac:dyDescent="0.25">
      <c r="B19" s="8" t="s">
        <v>562</v>
      </c>
      <c r="C19" s="57" t="s">
        <v>563</v>
      </c>
      <c r="D19" s="54" t="s">
        <v>564</v>
      </c>
      <c r="E19" s="6" t="s">
        <v>565</v>
      </c>
      <c r="F19" s="19">
        <v>6500</v>
      </c>
      <c r="G19" s="24">
        <v>6521.87</v>
      </c>
      <c r="H19" s="24">
        <v>4.09</v>
      </c>
      <c r="I19" s="31">
        <v>8.0250000000000004</v>
      </c>
      <c r="J19" s="31"/>
      <c r="K19" s="35" t="s">
        <v>554</v>
      </c>
    </row>
    <row r="20" spans="2:11" x14ac:dyDescent="0.25">
      <c r="B20" s="8" t="s">
        <v>696</v>
      </c>
      <c r="C20" s="57" t="s">
        <v>697</v>
      </c>
      <c r="D20" s="54" t="s">
        <v>698</v>
      </c>
      <c r="E20" s="6" t="s">
        <v>699</v>
      </c>
      <c r="F20" s="19">
        <v>550</v>
      </c>
      <c r="G20" s="24">
        <v>5676.23</v>
      </c>
      <c r="H20" s="24">
        <v>3.56</v>
      </c>
      <c r="I20" s="31">
        <v>7.6608000000000001</v>
      </c>
      <c r="J20" s="31"/>
      <c r="K20" s="35" t="s">
        <v>554</v>
      </c>
    </row>
    <row r="21" spans="2:11" x14ac:dyDescent="0.25">
      <c r="B21" s="8" t="s">
        <v>610</v>
      </c>
      <c r="C21" s="57" t="s">
        <v>611</v>
      </c>
      <c r="D21" s="54" t="s">
        <v>612</v>
      </c>
      <c r="E21" s="6" t="s">
        <v>581</v>
      </c>
      <c r="F21" s="19">
        <v>5500</v>
      </c>
      <c r="G21" s="24">
        <v>5492.3</v>
      </c>
      <c r="H21" s="24">
        <v>3.44</v>
      </c>
      <c r="I21" s="31">
        <v>9.86</v>
      </c>
      <c r="J21" s="31"/>
      <c r="K21" s="35" t="s">
        <v>554</v>
      </c>
    </row>
    <row r="22" spans="2:11" x14ac:dyDescent="0.25">
      <c r="B22" s="8" t="s">
        <v>555</v>
      </c>
      <c r="C22" s="57" t="s">
        <v>556</v>
      </c>
      <c r="D22" s="54" t="s">
        <v>557</v>
      </c>
      <c r="E22" s="6" t="s">
        <v>558</v>
      </c>
      <c r="F22" s="19">
        <v>500</v>
      </c>
      <c r="G22" s="24">
        <v>5048.6899999999996</v>
      </c>
      <c r="H22" s="24">
        <v>3.17</v>
      </c>
      <c r="I22" s="31">
        <v>8.3079000000000001</v>
      </c>
      <c r="J22" s="31"/>
      <c r="K22" s="35" t="s">
        <v>554</v>
      </c>
    </row>
    <row r="23" spans="2:11" x14ac:dyDescent="0.25">
      <c r="B23" s="8" t="s">
        <v>700</v>
      </c>
      <c r="C23" s="57" t="s">
        <v>583</v>
      </c>
      <c r="D23" s="54" t="s">
        <v>701</v>
      </c>
      <c r="E23" s="6" t="s">
        <v>702</v>
      </c>
      <c r="F23" s="19">
        <v>50</v>
      </c>
      <c r="G23" s="24">
        <v>5034.28</v>
      </c>
      <c r="H23" s="24">
        <v>3.16</v>
      </c>
      <c r="I23" s="31">
        <v>7.8738000000000001</v>
      </c>
      <c r="J23" s="31"/>
      <c r="K23" s="35"/>
    </row>
    <row r="24" spans="2:11" x14ac:dyDescent="0.25">
      <c r="B24" s="8" t="s">
        <v>703</v>
      </c>
      <c r="C24" s="57" t="s">
        <v>595</v>
      </c>
      <c r="D24" s="54" t="s">
        <v>704</v>
      </c>
      <c r="E24" s="6" t="s">
        <v>565</v>
      </c>
      <c r="F24" s="19">
        <v>500</v>
      </c>
      <c r="G24" s="24">
        <v>5001.13</v>
      </c>
      <c r="H24" s="24">
        <v>3.14</v>
      </c>
      <c r="I24" s="31">
        <v>7.5998999999999999</v>
      </c>
      <c r="J24" s="31"/>
      <c r="K24" s="35" t="s">
        <v>554</v>
      </c>
    </row>
    <row r="25" spans="2:11" x14ac:dyDescent="0.25">
      <c r="B25" s="8" t="s">
        <v>607</v>
      </c>
      <c r="C25" s="57" t="s">
        <v>608</v>
      </c>
      <c r="D25" s="54" t="s">
        <v>609</v>
      </c>
      <c r="E25" s="6" t="s">
        <v>553</v>
      </c>
      <c r="F25" s="19">
        <v>500</v>
      </c>
      <c r="G25" s="24">
        <v>4850.9799999999996</v>
      </c>
      <c r="H25" s="24">
        <v>3.04</v>
      </c>
      <c r="I25" s="31">
        <v>6.7628000000000004</v>
      </c>
      <c r="J25" s="31">
        <v>7.6782278865499993</v>
      </c>
      <c r="K25" s="35" t="s">
        <v>554</v>
      </c>
    </row>
    <row r="26" spans="2:11" x14ac:dyDescent="0.25">
      <c r="B26" s="8" t="s">
        <v>613</v>
      </c>
      <c r="C26" s="57" t="s">
        <v>614</v>
      </c>
      <c r="D26" s="54" t="s">
        <v>615</v>
      </c>
      <c r="E26" s="6" t="s">
        <v>616</v>
      </c>
      <c r="F26" s="19">
        <v>4500</v>
      </c>
      <c r="G26" s="24">
        <v>4540.92</v>
      </c>
      <c r="H26" s="24">
        <v>2.85</v>
      </c>
      <c r="I26" s="31">
        <v>10.157500000000001</v>
      </c>
      <c r="J26" s="31"/>
      <c r="K26" s="35" t="s">
        <v>554</v>
      </c>
    </row>
    <row r="27" spans="2:11" x14ac:dyDescent="0.25">
      <c r="B27" s="8" t="s">
        <v>705</v>
      </c>
      <c r="C27" s="57" t="s">
        <v>706</v>
      </c>
      <c r="D27" s="54" t="s">
        <v>707</v>
      </c>
      <c r="E27" s="6" t="s">
        <v>708</v>
      </c>
      <c r="F27" s="19">
        <v>450</v>
      </c>
      <c r="G27" s="24">
        <v>4389.2700000000004</v>
      </c>
      <c r="H27" s="24">
        <v>2.75</v>
      </c>
      <c r="I27" s="31">
        <v>9.5190999999999999</v>
      </c>
      <c r="J27" s="31"/>
      <c r="K27" s="35" t="s">
        <v>554</v>
      </c>
    </row>
    <row r="28" spans="2:11" x14ac:dyDescent="0.25">
      <c r="B28" s="8" t="s">
        <v>575</v>
      </c>
      <c r="C28" s="57" t="s">
        <v>576</v>
      </c>
      <c r="D28" s="54" t="s">
        <v>577</v>
      </c>
      <c r="E28" s="6" t="s">
        <v>571</v>
      </c>
      <c r="F28" s="19">
        <v>35</v>
      </c>
      <c r="G28" s="24">
        <v>3500.03</v>
      </c>
      <c r="H28" s="24">
        <v>2.2000000000000002</v>
      </c>
      <c r="I28" s="31">
        <v>8.5657999999999994</v>
      </c>
      <c r="J28" s="31">
        <v>8.5712536881499997</v>
      </c>
      <c r="K28" s="35"/>
    </row>
    <row r="29" spans="2:11" x14ac:dyDescent="0.25">
      <c r="B29" s="8" t="s">
        <v>709</v>
      </c>
      <c r="C29" s="57" t="s">
        <v>710</v>
      </c>
      <c r="D29" s="54" t="s">
        <v>711</v>
      </c>
      <c r="E29" s="6" t="s">
        <v>553</v>
      </c>
      <c r="F29" s="19">
        <v>2500</v>
      </c>
      <c r="G29" s="24">
        <v>2508.12</v>
      </c>
      <c r="H29" s="24">
        <v>1.57</v>
      </c>
      <c r="I29" s="31">
        <v>7.4314999999999998</v>
      </c>
      <c r="J29" s="31"/>
      <c r="K29" s="35"/>
    </row>
    <row r="30" spans="2:11" x14ac:dyDescent="0.25">
      <c r="B30" s="8" t="s">
        <v>712</v>
      </c>
      <c r="C30" s="57" t="s">
        <v>273</v>
      </c>
      <c r="D30" s="54" t="s">
        <v>713</v>
      </c>
      <c r="E30" s="6" t="s">
        <v>558</v>
      </c>
      <c r="F30" s="19">
        <v>250000</v>
      </c>
      <c r="G30" s="24">
        <v>2490.5500000000002</v>
      </c>
      <c r="H30" s="24">
        <v>1.56</v>
      </c>
      <c r="I30" s="31">
        <v>8.0158000000000005</v>
      </c>
      <c r="J30" s="31"/>
      <c r="K30" s="35" t="s">
        <v>554</v>
      </c>
    </row>
    <row r="31" spans="2:11" x14ac:dyDescent="0.25">
      <c r="C31" s="58" t="s">
        <v>39</v>
      </c>
      <c r="D31" s="54"/>
      <c r="E31" s="6"/>
      <c r="F31" s="19"/>
      <c r="G31" s="25">
        <v>61997.05</v>
      </c>
      <c r="H31" s="25">
        <v>38.880000000000003</v>
      </c>
      <c r="I31" s="31"/>
      <c r="J31" s="31"/>
      <c r="K31" s="35"/>
    </row>
    <row r="32" spans="2:11" x14ac:dyDescent="0.25">
      <c r="C32" s="57"/>
      <c r="D32" s="54"/>
      <c r="E32" s="6"/>
      <c r="F32" s="19"/>
      <c r="G32" s="24"/>
      <c r="H32" s="24"/>
      <c r="I32" s="31"/>
      <c r="J32" s="31"/>
      <c r="K32" s="35"/>
    </row>
    <row r="33" spans="2:11" x14ac:dyDescent="0.25">
      <c r="C33" s="58" t="s">
        <v>7</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8</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9</v>
      </c>
      <c r="D37" s="54"/>
      <c r="E37" s="6"/>
      <c r="F37" s="19"/>
      <c r="G37" s="24"/>
      <c r="H37" s="24"/>
      <c r="I37" s="31"/>
      <c r="J37" s="31"/>
      <c r="K37" s="35"/>
    </row>
    <row r="38" spans="2:11" x14ac:dyDescent="0.25">
      <c r="B38" s="8" t="s">
        <v>621</v>
      </c>
      <c r="C38" s="57" t="s">
        <v>622</v>
      </c>
      <c r="D38" s="54" t="s">
        <v>623</v>
      </c>
      <c r="E38" s="6" t="s">
        <v>620</v>
      </c>
      <c r="F38" s="19">
        <v>34500000</v>
      </c>
      <c r="G38" s="24">
        <v>35489.629999999997</v>
      </c>
      <c r="H38" s="24">
        <v>22.26</v>
      </c>
      <c r="I38" s="31">
        <v>7.2009496000000004</v>
      </c>
      <c r="J38" s="31"/>
      <c r="K38" s="35"/>
    </row>
    <row r="39" spans="2:11" x14ac:dyDescent="0.25">
      <c r="B39" s="8" t="s">
        <v>633</v>
      </c>
      <c r="C39" s="57" t="s">
        <v>634</v>
      </c>
      <c r="D39" s="54" t="s">
        <v>635</v>
      </c>
      <c r="E39" s="6" t="s">
        <v>620</v>
      </c>
      <c r="F39" s="19">
        <v>24000000</v>
      </c>
      <c r="G39" s="24">
        <v>24139.15</v>
      </c>
      <c r="H39" s="24">
        <v>15.14</v>
      </c>
      <c r="I39" s="31">
        <v>7.0987271999999999</v>
      </c>
      <c r="J39" s="31"/>
      <c r="K39" s="35"/>
    </row>
    <row r="40" spans="2:11" x14ac:dyDescent="0.25">
      <c r="B40" s="8" t="s">
        <v>624</v>
      </c>
      <c r="C40" s="57" t="s">
        <v>625</v>
      </c>
      <c r="D40" s="54" t="s">
        <v>626</v>
      </c>
      <c r="E40" s="6" t="s">
        <v>620</v>
      </c>
      <c r="F40" s="19">
        <v>7500000</v>
      </c>
      <c r="G40" s="24">
        <v>7640.12</v>
      </c>
      <c r="H40" s="24">
        <v>4.79</v>
      </c>
      <c r="I40" s="31">
        <v>7.1106094000000004</v>
      </c>
      <c r="J40" s="31"/>
      <c r="K40" s="35"/>
    </row>
    <row r="41" spans="2:11" x14ac:dyDescent="0.25">
      <c r="B41" s="8" t="s">
        <v>714</v>
      </c>
      <c r="C41" s="57" t="s">
        <v>715</v>
      </c>
      <c r="D41" s="54" t="s">
        <v>716</v>
      </c>
      <c r="E41" s="6" t="s">
        <v>620</v>
      </c>
      <c r="F41" s="19">
        <v>7500000</v>
      </c>
      <c r="G41" s="24">
        <v>7258.9</v>
      </c>
      <c r="H41" s="24">
        <v>4.55</v>
      </c>
      <c r="I41" s="31">
        <v>7.1823563000000004</v>
      </c>
      <c r="J41" s="31"/>
      <c r="K41" s="35"/>
    </row>
    <row r="42" spans="2:11" x14ac:dyDescent="0.25">
      <c r="B42" s="8" t="s">
        <v>717</v>
      </c>
      <c r="C42" s="57" t="s">
        <v>718</v>
      </c>
      <c r="D42" s="54" t="s">
        <v>719</v>
      </c>
      <c r="E42" s="6" t="s">
        <v>620</v>
      </c>
      <c r="F42" s="19">
        <v>5510000</v>
      </c>
      <c r="G42" s="24">
        <v>5315.74</v>
      </c>
      <c r="H42" s="24">
        <v>3.33</v>
      </c>
      <c r="I42" s="31">
        <v>7.2023473999999998</v>
      </c>
      <c r="J42" s="31"/>
      <c r="K42" s="35"/>
    </row>
    <row r="43" spans="2:11" x14ac:dyDescent="0.25">
      <c r="B43" s="8" t="s">
        <v>648</v>
      </c>
      <c r="C43" s="57" t="s">
        <v>649</v>
      </c>
      <c r="D43" s="54" t="s">
        <v>650</v>
      </c>
      <c r="E43" s="6" t="s">
        <v>620</v>
      </c>
      <c r="F43" s="19">
        <v>500000</v>
      </c>
      <c r="G43" s="24">
        <v>505.88</v>
      </c>
      <c r="H43" s="24">
        <v>0.32</v>
      </c>
      <c r="I43" s="31">
        <v>7.1217674999999998</v>
      </c>
      <c r="J43" s="31"/>
      <c r="K43" s="35"/>
    </row>
    <row r="44" spans="2:11" x14ac:dyDescent="0.25">
      <c r="C44" s="58" t="s">
        <v>39</v>
      </c>
      <c r="D44" s="54"/>
      <c r="E44" s="6"/>
      <c r="F44" s="19"/>
      <c r="G44" s="25">
        <v>80349.42</v>
      </c>
      <c r="H44" s="25">
        <v>50.39</v>
      </c>
      <c r="I44" s="31"/>
      <c r="J44" s="31"/>
      <c r="K44" s="35"/>
    </row>
    <row r="45" spans="2:11" x14ac:dyDescent="0.25">
      <c r="C45" s="57"/>
      <c r="D45" s="54"/>
      <c r="E45" s="6"/>
      <c r="F45" s="19"/>
      <c r="G45" s="24"/>
      <c r="H45" s="24"/>
      <c r="I45" s="31"/>
      <c r="J45" s="31"/>
      <c r="K45" s="35"/>
    </row>
    <row r="46" spans="2:11" x14ac:dyDescent="0.25">
      <c r="C46" s="59" t="s">
        <v>10</v>
      </c>
      <c r="D46" s="54"/>
      <c r="E46" s="6"/>
      <c r="F46" s="19"/>
      <c r="G46" s="24"/>
      <c r="H46" s="24"/>
      <c r="I46" s="31"/>
      <c r="J46" s="31"/>
      <c r="K46" s="35"/>
    </row>
    <row r="47" spans="2:11" x14ac:dyDescent="0.25">
      <c r="B47" s="8" t="s">
        <v>666</v>
      </c>
      <c r="C47" s="57" t="s">
        <v>667</v>
      </c>
      <c r="D47" s="54" t="s">
        <v>668</v>
      </c>
      <c r="E47" s="6" t="s">
        <v>620</v>
      </c>
      <c r="F47" s="19">
        <v>5000000</v>
      </c>
      <c r="G47" s="24">
        <v>5219.9799999999996</v>
      </c>
      <c r="H47" s="24">
        <v>3.27</v>
      </c>
      <c r="I47" s="31">
        <v>7.5269225000000004</v>
      </c>
      <c r="J47" s="31"/>
      <c r="K47" s="35"/>
    </row>
    <row r="48" spans="2:11" x14ac:dyDescent="0.25">
      <c r="B48" s="8" t="s">
        <v>720</v>
      </c>
      <c r="C48" s="57" t="s">
        <v>721</v>
      </c>
      <c r="D48" s="54" t="s">
        <v>722</v>
      </c>
      <c r="E48" s="6" t="s">
        <v>620</v>
      </c>
      <c r="F48" s="19">
        <v>5000000</v>
      </c>
      <c r="G48" s="24">
        <v>5141.43</v>
      </c>
      <c r="H48" s="24">
        <v>3.22</v>
      </c>
      <c r="I48" s="31">
        <v>7.4547743999999998</v>
      </c>
      <c r="J48" s="31"/>
      <c r="K48" s="35"/>
    </row>
    <row r="49" spans="1:11" x14ac:dyDescent="0.25">
      <c r="B49" s="8" t="s">
        <v>723</v>
      </c>
      <c r="C49" s="57" t="s">
        <v>724</v>
      </c>
      <c r="D49" s="54" t="s">
        <v>725</v>
      </c>
      <c r="E49" s="6" t="s">
        <v>620</v>
      </c>
      <c r="F49" s="19">
        <v>1981600</v>
      </c>
      <c r="G49" s="24">
        <v>2029.34</v>
      </c>
      <c r="H49" s="24">
        <v>1.27</v>
      </c>
      <c r="I49" s="31">
        <v>7.4616847000000002</v>
      </c>
      <c r="J49" s="31"/>
      <c r="K49" s="35"/>
    </row>
    <row r="50" spans="1:11" x14ac:dyDescent="0.25">
      <c r="C50" s="58" t="s">
        <v>39</v>
      </c>
      <c r="D50" s="54"/>
      <c r="E50" s="6"/>
      <c r="F50" s="19"/>
      <c r="G50" s="25">
        <v>12390.75</v>
      </c>
      <c r="H50" s="25">
        <v>7.76</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1221.48</v>
      </c>
      <c r="H74" s="24">
        <v>0.77</v>
      </c>
      <c r="I74" s="31"/>
      <c r="J74" s="31"/>
      <c r="K74" s="35"/>
    </row>
    <row r="75" spans="1:54" x14ac:dyDescent="0.25">
      <c r="C75" s="58" t="s">
        <v>39</v>
      </c>
      <c r="D75" s="54"/>
      <c r="E75" s="6"/>
      <c r="F75" s="19"/>
      <c r="G75" s="25">
        <v>1221.48</v>
      </c>
      <c r="H75" s="25">
        <v>0.77</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4815</v>
      </c>
      <c r="D78" s="54"/>
      <c r="E78" s="6"/>
      <c r="F78" s="19"/>
      <c r="G78" s="24" t="s">
        <v>2</v>
      </c>
      <c r="H78" s="24" t="s">
        <v>2</v>
      </c>
      <c r="I78" s="31"/>
      <c r="J78" s="31"/>
      <c r="K78" s="35"/>
      <c r="L78" s="3"/>
      <c r="AI78" s="3"/>
      <c r="AV78" s="3"/>
      <c r="AX78" s="3"/>
      <c r="BB78" s="3"/>
    </row>
    <row r="79" spans="1:54" x14ac:dyDescent="0.25">
      <c r="B79" s="8"/>
      <c r="C79" s="57" t="s">
        <v>40</v>
      </c>
      <c r="D79" s="54"/>
      <c r="E79" s="6"/>
      <c r="F79" s="19"/>
      <c r="G79" s="24">
        <v>3489.63</v>
      </c>
      <c r="H79" s="24">
        <v>2.1999999999999997</v>
      </c>
      <c r="I79" s="31"/>
      <c r="J79" s="31"/>
      <c r="K79" s="35"/>
    </row>
    <row r="80" spans="1:54" x14ac:dyDescent="0.25">
      <c r="C80" s="58" t="s">
        <v>39</v>
      </c>
      <c r="D80" s="54"/>
      <c r="E80" s="6"/>
      <c r="F80" s="19"/>
      <c r="G80" s="25">
        <v>3489.63</v>
      </c>
      <c r="H80" s="25">
        <v>2.1999999999999997</v>
      </c>
      <c r="I80" s="31"/>
      <c r="J80" s="31"/>
      <c r="K80" s="35"/>
    </row>
    <row r="81" spans="3:11" x14ac:dyDescent="0.25">
      <c r="C81" s="57"/>
      <c r="D81" s="54"/>
      <c r="E81" s="6"/>
      <c r="F81" s="19"/>
      <c r="G81" s="24"/>
      <c r="H81" s="24"/>
      <c r="I81" s="31"/>
      <c r="J81" s="31"/>
      <c r="K81" s="35"/>
    </row>
    <row r="82" spans="3:11" x14ac:dyDescent="0.25">
      <c r="C82" s="60" t="s">
        <v>41</v>
      </c>
      <c r="D82" s="55"/>
      <c r="E82" s="5"/>
      <c r="F82" s="20"/>
      <c r="G82" s="26">
        <v>159448.32999999999</v>
      </c>
      <c r="H82" s="26">
        <v>100.00000000000001</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82" t="s">
        <v>4881</v>
      </c>
      <c r="E92" s="82" t="s">
        <v>4882</v>
      </c>
      <c r="F92" s="83"/>
    </row>
    <row r="93" spans="3:11" x14ac:dyDescent="0.25">
      <c r="E93" s="2" t="s">
        <v>4888</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121"/>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2752</v>
      </c>
      <c r="J2" s="38" t="s">
        <v>4626</v>
      </c>
    </row>
    <row r="3" spans="1:54" ht="16.5" x14ac:dyDescent="0.3">
      <c r="C3" s="1" t="s">
        <v>26</v>
      </c>
      <c r="D3" s="21" t="s">
        <v>2753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97</v>
      </c>
      <c r="C10" s="57" t="s">
        <v>98</v>
      </c>
      <c r="D10" s="54" t="s">
        <v>99</v>
      </c>
      <c r="E10" s="6" t="s">
        <v>64</v>
      </c>
      <c r="F10" s="19">
        <v>1027</v>
      </c>
      <c r="G10" s="24">
        <v>10.79</v>
      </c>
      <c r="H10" s="24">
        <v>0.37</v>
      </c>
      <c r="I10" s="31"/>
      <c r="J10" s="31"/>
      <c r="K10" s="35"/>
    </row>
    <row r="11" spans="1:54" x14ac:dyDescent="0.25">
      <c r="B11" s="8" t="s">
        <v>1875</v>
      </c>
      <c r="C11" s="57" t="s">
        <v>1876</v>
      </c>
      <c r="D11" s="54" t="s">
        <v>1877</v>
      </c>
      <c r="E11" s="6" t="s">
        <v>1878</v>
      </c>
      <c r="F11" s="19">
        <v>9332</v>
      </c>
      <c r="G11" s="24">
        <v>10.47</v>
      </c>
      <c r="H11" s="24">
        <v>0.36</v>
      </c>
      <c r="I11" s="31"/>
      <c r="J11" s="31"/>
      <c r="K11" s="35"/>
    </row>
    <row r="12" spans="1:54" x14ac:dyDescent="0.25">
      <c r="B12" s="8" t="s">
        <v>434</v>
      </c>
      <c r="C12" s="57" t="s">
        <v>435</v>
      </c>
      <c r="D12" s="54" t="s">
        <v>436</v>
      </c>
      <c r="E12" s="6" t="s">
        <v>239</v>
      </c>
      <c r="F12" s="19">
        <v>986</v>
      </c>
      <c r="G12" s="24">
        <v>10.44</v>
      </c>
      <c r="H12" s="24">
        <v>0.36</v>
      </c>
      <c r="I12" s="31"/>
      <c r="J12" s="31"/>
      <c r="K12" s="35"/>
    </row>
    <row r="13" spans="1:54" x14ac:dyDescent="0.25">
      <c r="B13" s="8" t="s">
        <v>2009</v>
      </c>
      <c r="C13" s="57" t="s">
        <v>2010</v>
      </c>
      <c r="D13" s="54" t="s">
        <v>2011</v>
      </c>
      <c r="E13" s="6" t="s">
        <v>291</v>
      </c>
      <c r="F13" s="19">
        <v>397</v>
      </c>
      <c r="G13" s="24">
        <v>10.35</v>
      </c>
      <c r="H13" s="24">
        <v>0.35</v>
      </c>
      <c r="I13" s="31"/>
      <c r="J13" s="31"/>
      <c r="K13" s="35"/>
    </row>
    <row r="14" spans="1:54" x14ac:dyDescent="0.25">
      <c r="B14" s="8" t="s">
        <v>1825</v>
      </c>
      <c r="C14" s="57" t="s">
        <v>1826</v>
      </c>
      <c r="D14" s="54" t="s">
        <v>1827</v>
      </c>
      <c r="E14" s="6" t="s">
        <v>291</v>
      </c>
      <c r="F14" s="19">
        <v>378</v>
      </c>
      <c r="G14" s="24">
        <v>9.52</v>
      </c>
      <c r="H14" s="24">
        <v>0.33</v>
      </c>
      <c r="I14" s="31"/>
      <c r="J14" s="31"/>
      <c r="K14" s="35"/>
    </row>
    <row r="15" spans="1:54" x14ac:dyDescent="0.25">
      <c r="B15" s="8" t="s">
        <v>1873</v>
      </c>
      <c r="C15" s="57" t="s">
        <v>1429</v>
      </c>
      <c r="D15" s="54" t="s">
        <v>1874</v>
      </c>
      <c r="E15" s="6" t="s">
        <v>295</v>
      </c>
      <c r="F15" s="19">
        <v>4412</v>
      </c>
      <c r="G15" s="24">
        <v>9.42</v>
      </c>
      <c r="H15" s="24">
        <v>0.32</v>
      </c>
      <c r="I15" s="31"/>
      <c r="J15" s="31"/>
      <c r="K15" s="35"/>
    </row>
    <row r="16" spans="1:54" x14ac:dyDescent="0.25">
      <c r="B16" s="8" t="s">
        <v>302</v>
      </c>
      <c r="C16" s="57" t="s">
        <v>303</v>
      </c>
      <c r="D16" s="54" t="s">
        <v>304</v>
      </c>
      <c r="E16" s="6" t="s">
        <v>60</v>
      </c>
      <c r="F16" s="19">
        <v>4850</v>
      </c>
      <c r="G16" s="24">
        <v>8.9700000000000006</v>
      </c>
      <c r="H16" s="24">
        <v>0.31</v>
      </c>
      <c r="I16" s="31"/>
      <c r="J16" s="31"/>
      <c r="K16" s="35"/>
    </row>
    <row r="17" spans="2:11" x14ac:dyDescent="0.25">
      <c r="B17" s="8" t="s">
        <v>308</v>
      </c>
      <c r="C17" s="57" t="s">
        <v>309</v>
      </c>
      <c r="D17" s="54" t="s">
        <v>310</v>
      </c>
      <c r="E17" s="6" t="s">
        <v>206</v>
      </c>
      <c r="F17" s="19">
        <v>9933</v>
      </c>
      <c r="G17" s="24">
        <v>8.94</v>
      </c>
      <c r="H17" s="24">
        <v>0.31</v>
      </c>
      <c r="I17" s="31"/>
      <c r="J17" s="31"/>
      <c r="K17" s="35"/>
    </row>
    <row r="18" spans="2:11" x14ac:dyDescent="0.25">
      <c r="B18" s="8" t="s">
        <v>314</v>
      </c>
      <c r="C18" s="57" t="s">
        <v>315</v>
      </c>
      <c r="D18" s="54" t="s">
        <v>316</v>
      </c>
      <c r="E18" s="6" t="s">
        <v>75</v>
      </c>
      <c r="F18" s="19">
        <v>35</v>
      </c>
      <c r="G18" s="24">
        <v>8.81</v>
      </c>
      <c r="H18" s="24">
        <v>0.3</v>
      </c>
      <c r="I18" s="31"/>
      <c r="J18" s="31"/>
      <c r="K18" s="35"/>
    </row>
    <row r="19" spans="2:11" x14ac:dyDescent="0.25">
      <c r="B19" s="8" t="s">
        <v>1822</v>
      </c>
      <c r="C19" s="57" t="s">
        <v>1823</v>
      </c>
      <c r="D19" s="54" t="s">
        <v>1824</v>
      </c>
      <c r="E19" s="6" t="s">
        <v>117</v>
      </c>
      <c r="F19" s="19">
        <v>653</v>
      </c>
      <c r="G19" s="24">
        <v>8.5399999999999991</v>
      </c>
      <c r="H19" s="24">
        <v>0.28999999999999998</v>
      </c>
      <c r="I19" s="31"/>
      <c r="J19" s="31"/>
      <c r="K19" s="35"/>
    </row>
    <row r="20" spans="2:11" x14ac:dyDescent="0.25">
      <c r="B20" s="8" t="s">
        <v>1978</v>
      </c>
      <c r="C20" s="57" t="s">
        <v>1979</v>
      </c>
      <c r="D20" s="54" t="s">
        <v>1980</v>
      </c>
      <c r="E20" s="6" t="s">
        <v>239</v>
      </c>
      <c r="F20" s="19">
        <v>1523</v>
      </c>
      <c r="G20" s="24">
        <v>8.4600000000000009</v>
      </c>
      <c r="H20" s="24">
        <v>0.28999999999999998</v>
      </c>
      <c r="I20" s="31"/>
      <c r="J20" s="31"/>
      <c r="K20" s="35"/>
    </row>
    <row r="21" spans="2:11" x14ac:dyDescent="0.25">
      <c r="B21" s="8" t="s">
        <v>2006</v>
      </c>
      <c r="C21" s="57" t="s">
        <v>2007</v>
      </c>
      <c r="D21" s="54" t="s">
        <v>2008</v>
      </c>
      <c r="E21" s="6" t="s">
        <v>79</v>
      </c>
      <c r="F21" s="19">
        <v>232</v>
      </c>
      <c r="G21" s="24">
        <v>8.24</v>
      </c>
      <c r="H21" s="24">
        <v>0.28000000000000003</v>
      </c>
      <c r="I21" s="31"/>
      <c r="J21" s="31"/>
      <c r="K21" s="35"/>
    </row>
    <row r="22" spans="2:11" x14ac:dyDescent="0.25">
      <c r="B22" s="8" t="s">
        <v>1766</v>
      </c>
      <c r="C22" s="57" t="s">
        <v>1767</v>
      </c>
      <c r="D22" s="54" t="s">
        <v>1768</v>
      </c>
      <c r="E22" s="6" t="s">
        <v>161</v>
      </c>
      <c r="F22" s="19">
        <v>202</v>
      </c>
      <c r="G22" s="24">
        <v>8.23</v>
      </c>
      <c r="H22" s="24">
        <v>0.28000000000000003</v>
      </c>
      <c r="I22" s="31"/>
      <c r="J22" s="31"/>
      <c r="K22" s="35"/>
    </row>
    <row r="23" spans="2:11" x14ac:dyDescent="0.25">
      <c r="B23" s="8" t="s">
        <v>483</v>
      </c>
      <c r="C23" s="57" t="s">
        <v>484</v>
      </c>
      <c r="D23" s="54" t="s">
        <v>485</v>
      </c>
      <c r="E23" s="6" t="s">
        <v>75</v>
      </c>
      <c r="F23" s="19">
        <v>1914</v>
      </c>
      <c r="G23" s="24">
        <v>8.11</v>
      </c>
      <c r="H23" s="24">
        <v>0.28000000000000003</v>
      </c>
      <c r="I23" s="31"/>
      <c r="J23" s="31"/>
      <c r="K23" s="35"/>
    </row>
    <row r="24" spans="2:11" x14ac:dyDescent="0.25">
      <c r="B24" s="8" t="s">
        <v>2479</v>
      </c>
      <c r="C24" s="57" t="s">
        <v>2480</v>
      </c>
      <c r="D24" s="54" t="s">
        <v>2481</v>
      </c>
      <c r="E24" s="6" t="s">
        <v>2482</v>
      </c>
      <c r="F24" s="19">
        <v>2905</v>
      </c>
      <c r="G24" s="24">
        <v>8.08</v>
      </c>
      <c r="H24" s="24">
        <v>0.28000000000000003</v>
      </c>
      <c r="I24" s="31"/>
      <c r="J24" s="31"/>
      <c r="K24" s="35"/>
    </row>
    <row r="25" spans="2:11" x14ac:dyDescent="0.25">
      <c r="B25" s="8" t="s">
        <v>446</v>
      </c>
      <c r="C25" s="57" t="s">
        <v>447</v>
      </c>
      <c r="D25" s="54" t="s">
        <v>448</v>
      </c>
      <c r="E25" s="6" t="s">
        <v>278</v>
      </c>
      <c r="F25" s="19">
        <v>665</v>
      </c>
      <c r="G25" s="24">
        <v>7.86</v>
      </c>
      <c r="H25" s="24">
        <v>0.27</v>
      </c>
      <c r="I25" s="31"/>
      <c r="J25" s="31"/>
      <c r="K25" s="35"/>
    </row>
    <row r="26" spans="2:11" x14ac:dyDescent="0.25">
      <c r="B26" s="8" t="s">
        <v>415</v>
      </c>
      <c r="C26" s="57" t="s">
        <v>416</v>
      </c>
      <c r="D26" s="54" t="s">
        <v>417</v>
      </c>
      <c r="E26" s="6" t="s">
        <v>165</v>
      </c>
      <c r="F26" s="19">
        <v>1612</v>
      </c>
      <c r="G26" s="24">
        <v>7.66</v>
      </c>
      <c r="H26" s="24">
        <v>0.26</v>
      </c>
      <c r="I26" s="31"/>
      <c r="J26" s="31"/>
      <c r="K26" s="35"/>
    </row>
    <row r="27" spans="2:11" x14ac:dyDescent="0.25">
      <c r="B27" s="8" t="s">
        <v>1731</v>
      </c>
      <c r="C27" s="57" t="s">
        <v>1732</v>
      </c>
      <c r="D27" s="54" t="s">
        <v>1733</v>
      </c>
      <c r="E27" s="6" t="s">
        <v>427</v>
      </c>
      <c r="F27" s="19">
        <v>209</v>
      </c>
      <c r="G27" s="24">
        <v>7.56</v>
      </c>
      <c r="H27" s="24">
        <v>0.26</v>
      </c>
      <c r="I27" s="31"/>
      <c r="J27" s="31"/>
      <c r="K27" s="35"/>
    </row>
    <row r="28" spans="2:11" x14ac:dyDescent="0.25">
      <c r="B28" s="8" t="s">
        <v>371</v>
      </c>
      <c r="C28" s="57" t="s">
        <v>372</v>
      </c>
      <c r="D28" s="54" t="s">
        <v>373</v>
      </c>
      <c r="E28" s="6" t="s">
        <v>374</v>
      </c>
      <c r="F28" s="19">
        <v>7023</v>
      </c>
      <c r="G28" s="24">
        <v>7.36</v>
      </c>
      <c r="H28" s="24">
        <v>0.25</v>
      </c>
      <c r="I28" s="31"/>
      <c r="J28" s="31"/>
      <c r="K28" s="35"/>
    </row>
    <row r="29" spans="2:11" x14ac:dyDescent="0.25">
      <c r="B29" s="8" t="s">
        <v>1842</v>
      </c>
      <c r="C29" s="57" t="s">
        <v>1843</v>
      </c>
      <c r="D29" s="54" t="s">
        <v>1844</v>
      </c>
      <c r="E29" s="6" t="s">
        <v>494</v>
      </c>
      <c r="F29" s="19">
        <v>1347</v>
      </c>
      <c r="G29" s="24">
        <v>7.31</v>
      </c>
      <c r="H29" s="24">
        <v>0.25</v>
      </c>
      <c r="I29" s="31"/>
      <c r="J29" s="31"/>
      <c r="K29" s="35"/>
    </row>
    <row r="30" spans="2:11" x14ac:dyDescent="0.25">
      <c r="B30" s="8" t="s">
        <v>336</v>
      </c>
      <c r="C30" s="57" t="s">
        <v>337</v>
      </c>
      <c r="D30" s="54" t="s">
        <v>338</v>
      </c>
      <c r="E30" s="6" t="s">
        <v>320</v>
      </c>
      <c r="F30" s="19">
        <v>776</v>
      </c>
      <c r="G30" s="24">
        <v>6.86</v>
      </c>
      <c r="H30" s="24">
        <v>0.23</v>
      </c>
      <c r="I30" s="31"/>
      <c r="J30" s="31"/>
      <c r="K30" s="35"/>
    </row>
    <row r="31" spans="2:11" x14ac:dyDescent="0.25">
      <c r="B31" s="8" t="s">
        <v>1995</v>
      </c>
      <c r="C31" s="57" t="s">
        <v>1996</v>
      </c>
      <c r="D31" s="54" t="s">
        <v>1997</v>
      </c>
      <c r="E31" s="6" t="s">
        <v>1878</v>
      </c>
      <c r="F31" s="19">
        <v>218</v>
      </c>
      <c r="G31" s="24">
        <v>6.8</v>
      </c>
      <c r="H31" s="24">
        <v>0.23</v>
      </c>
      <c r="I31" s="31"/>
      <c r="J31" s="31"/>
      <c r="K31" s="35"/>
    </row>
    <row r="32" spans="2:11" x14ac:dyDescent="0.25">
      <c r="B32" s="8" t="s">
        <v>1846</v>
      </c>
      <c r="C32" s="57" t="s">
        <v>1847</v>
      </c>
      <c r="D32" s="54" t="s">
        <v>1848</v>
      </c>
      <c r="E32" s="6" t="s">
        <v>64</v>
      </c>
      <c r="F32" s="19">
        <v>737</v>
      </c>
      <c r="G32" s="24">
        <v>6.76</v>
      </c>
      <c r="H32" s="24">
        <v>0.23</v>
      </c>
      <c r="I32" s="31"/>
      <c r="J32" s="31"/>
      <c r="K32" s="35"/>
    </row>
    <row r="33" spans="2:11" x14ac:dyDescent="0.25">
      <c r="B33" s="8" t="s">
        <v>1975</v>
      </c>
      <c r="C33" s="57" t="s">
        <v>1976</v>
      </c>
      <c r="D33" s="54" t="s">
        <v>1977</v>
      </c>
      <c r="E33" s="6" t="s">
        <v>53</v>
      </c>
      <c r="F33" s="19">
        <v>119</v>
      </c>
      <c r="G33" s="24">
        <v>5.95</v>
      </c>
      <c r="H33" s="24">
        <v>0.2</v>
      </c>
      <c r="I33" s="31"/>
      <c r="J33" s="31"/>
      <c r="K33" s="35"/>
    </row>
    <row r="34" spans="2:11" x14ac:dyDescent="0.25">
      <c r="B34" s="8" t="s">
        <v>140</v>
      </c>
      <c r="C34" s="57" t="s">
        <v>141</v>
      </c>
      <c r="D34" s="54" t="s">
        <v>142</v>
      </c>
      <c r="E34" s="6" t="s">
        <v>143</v>
      </c>
      <c r="F34" s="19">
        <v>251</v>
      </c>
      <c r="G34" s="24">
        <v>5.95</v>
      </c>
      <c r="H34" s="24">
        <v>0.2</v>
      </c>
      <c r="I34" s="31"/>
      <c r="J34" s="31"/>
      <c r="K34" s="35"/>
    </row>
    <row r="35" spans="2:11" x14ac:dyDescent="0.25">
      <c r="B35" s="8" t="s">
        <v>868</v>
      </c>
      <c r="C35" s="57" t="s">
        <v>869</v>
      </c>
      <c r="D35" s="54" t="s">
        <v>870</v>
      </c>
      <c r="E35" s="6" t="s">
        <v>239</v>
      </c>
      <c r="F35" s="19">
        <v>347</v>
      </c>
      <c r="G35" s="24">
        <v>5.52</v>
      </c>
      <c r="H35" s="24">
        <v>0.19</v>
      </c>
      <c r="I35" s="31"/>
      <c r="J35" s="31"/>
      <c r="K35" s="35"/>
    </row>
    <row r="36" spans="2:11" x14ac:dyDescent="0.25">
      <c r="B36" s="8" t="s">
        <v>339</v>
      </c>
      <c r="C36" s="57" t="s">
        <v>340</v>
      </c>
      <c r="D36" s="54" t="s">
        <v>341</v>
      </c>
      <c r="E36" s="6" t="s">
        <v>60</v>
      </c>
      <c r="F36" s="19">
        <v>1972</v>
      </c>
      <c r="G36" s="24">
        <v>5.28</v>
      </c>
      <c r="H36" s="24">
        <v>0.18</v>
      </c>
      <c r="I36" s="31"/>
      <c r="J36" s="31"/>
      <c r="K36" s="35"/>
    </row>
    <row r="37" spans="2:11" x14ac:dyDescent="0.25">
      <c r="B37" s="8" t="s">
        <v>524</v>
      </c>
      <c r="C37" s="57" t="s">
        <v>525</v>
      </c>
      <c r="D37" s="54" t="s">
        <v>526</v>
      </c>
      <c r="E37" s="6" t="s">
        <v>161</v>
      </c>
      <c r="F37" s="19">
        <v>145</v>
      </c>
      <c r="G37" s="24">
        <v>5.03</v>
      </c>
      <c r="H37" s="24">
        <v>0.17</v>
      </c>
      <c r="I37" s="31"/>
      <c r="J37" s="31"/>
      <c r="K37" s="35"/>
    </row>
    <row r="38" spans="2:11" x14ac:dyDescent="0.25">
      <c r="B38" s="8" t="s">
        <v>375</v>
      </c>
      <c r="C38" s="57" t="s">
        <v>376</v>
      </c>
      <c r="D38" s="54" t="s">
        <v>377</v>
      </c>
      <c r="E38" s="6" t="s">
        <v>278</v>
      </c>
      <c r="F38" s="19">
        <v>1012</v>
      </c>
      <c r="G38" s="24">
        <v>4.72</v>
      </c>
      <c r="H38" s="24">
        <v>0.16</v>
      </c>
      <c r="I38" s="31"/>
      <c r="J38" s="31"/>
      <c r="K38" s="35"/>
    </row>
    <row r="39" spans="2:11" x14ac:dyDescent="0.25">
      <c r="B39" s="8" t="s">
        <v>806</v>
      </c>
      <c r="C39" s="57" t="s">
        <v>807</v>
      </c>
      <c r="D39" s="54" t="s">
        <v>808</v>
      </c>
      <c r="E39" s="6" t="s">
        <v>128</v>
      </c>
      <c r="F39" s="19">
        <v>256</v>
      </c>
      <c r="G39" s="24">
        <v>4.7</v>
      </c>
      <c r="H39" s="24">
        <v>0.16</v>
      </c>
      <c r="I39" s="31"/>
      <c r="J39" s="31"/>
      <c r="K39" s="35"/>
    </row>
    <row r="40" spans="2:11" x14ac:dyDescent="0.25">
      <c r="B40" s="8" t="s">
        <v>1887</v>
      </c>
      <c r="C40" s="57" t="s">
        <v>1888</v>
      </c>
      <c r="D40" s="54" t="s">
        <v>1889</v>
      </c>
      <c r="E40" s="6" t="s">
        <v>151</v>
      </c>
      <c r="F40" s="19">
        <v>688</v>
      </c>
      <c r="G40" s="24">
        <v>4.47</v>
      </c>
      <c r="H40" s="24">
        <v>0.15</v>
      </c>
      <c r="I40" s="31"/>
      <c r="J40" s="31"/>
      <c r="K40" s="35"/>
    </row>
    <row r="41" spans="2:11" x14ac:dyDescent="0.25">
      <c r="B41" s="8" t="s">
        <v>1987</v>
      </c>
      <c r="C41" s="57" t="s">
        <v>1988</v>
      </c>
      <c r="D41" s="54" t="s">
        <v>1989</v>
      </c>
      <c r="E41" s="6" t="s">
        <v>53</v>
      </c>
      <c r="F41" s="19">
        <v>216</v>
      </c>
      <c r="G41" s="24">
        <v>4.21</v>
      </c>
      <c r="H41" s="24">
        <v>0.14000000000000001</v>
      </c>
      <c r="I41" s="31"/>
      <c r="J41" s="31"/>
      <c r="K41" s="35"/>
    </row>
    <row r="42" spans="2:11" x14ac:dyDescent="0.25">
      <c r="B42" s="8" t="s">
        <v>2486</v>
      </c>
      <c r="C42" s="57" t="s">
        <v>2487</v>
      </c>
      <c r="D42" s="54" t="s">
        <v>2488</v>
      </c>
      <c r="E42" s="6" t="s">
        <v>117</v>
      </c>
      <c r="F42" s="19">
        <v>633</v>
      </c>
      <c r="G42" s="24">
        <v>4.12</v>
      </c>
      <c r="H42" s="24">
        <v>0.14000000000000001</v>
      </c>
      <c r="I42" s="31"/>
      <c r="J42" s="31"/>
      <c r="K42" s="35"/>
    </row>
    <row r="43" spans="2:11" x14ac:dyDescent="0.25">
      <c r="B43" s="8" t="s">
        <v>853</v>
      </c>
      <c r="C43" s="57" t="s">
        <v>854</v>
      </c>
      <c r="D43" s="54" t="s">
        <v>855</v>
      </c>
      <c r="E43" s="6" t="s">
        <v>121</v>
      </c>
      <c r="F43" s="19">
        <v>22</v>
      </c>
      <c r="G43" s="24">
        <v>4.09</v>
      </c>
      <c r="H43" s="24">
        <v>0.14000000000000001</v>
      </c>
      <c r="I43" s="31"/>
      <c r="J43" s="31"/>
      <c r="K43" s="35"/>
    </row>
    <row r="44" spans="2:11" x14ac:dyDescent="0.25">
      <c r="B44" s="8" t="s">
        <v>1859</v>
      </c>
      <c r="C44" s="57" t="s">
        <v>1860</v>
      </c>
      <c r="D44" s="54" t="s">
        <v>1861</v>
      </c>
      <c r="E44" s="6" t="s">
        <v>121</v>
      </c>
      <c r="F44" s="19">
        <v>4943</v>
      </c>
      <c r="G44" s="24">
        <v>3.91</v>
      </c>
      <c r="H44" s="24">
        <v>0.13</v>
      </c>
      <c r="I44" s="31"/>
      <c r="J44" s="31"/>
      <c r="K44" s="35"/>
    </row>
    <row r="45" spans="2:11" x14ac:dyDescent="0.25">
      <c r="B45" s="8" t="s">
        <v>210</v>
      </c>
      <c r="C45" s="57" t="s">
        <v>211</v>
      </c>
      <c r="D45" s="54" t="s">
        <v>212</v>
      </c>
      <c r="E45" s="6" t="s">
        <v>75</v>
      </c>
      <c r="F45" s="19">
        <v>220</v>
      </c>
      <c r="G45" s="24">
        <v>3.91</v>
      </c>
      <c r="H45" s="24">
        <v>0.13</v>
      </c>
      <c r="I45" s="31"/>
      <c r="J45" s="31"/>
      <c r="K45" s="35"/>
    </row>
    <row r="46" spans="2:11" x14ac:dyDescent="0.25">
      <c r="B46" s="8" t="s">
        <v>2489</v>
      </c>
      <c r="C46" s="57" t="s">
        <v>2490</v>
      </c>
      <c r="D46" s="54" t="s">
        <v>2491</v>
      </c>
      <c r="E46" s="6" t="s">
        <v>64</v>
      </c>
      <c r="F46" s="19">
        <v>48</v>
      </c>
      <c r="G46" s="24">
        <v>3.49</v>
      </c>
      <c r="H46" s="24">
        <v>0.12</v>
      </c>
      <c r="I46" s="31"/>
      <c r="J46" s="31"/>
      <c r="K46" s="35"/>
    </row>
    <row r="47" spans="2:11" x14ac:dyDescent="0.25">
      <c r="B47" s="8" t="s">
        <v>2492</v>
      </c>
      <c r="C47" s="57" t="s">
        <v>2493</v>
      </c>
      <c r="D47" s="54" t="s">
        <v>2494</v>
      </c>
      <c r="E47" s="6" t="s">
        <v>295</v>
      </c>
      <c r="F47" s="19">
        <v>355</v>
      </c>
      <c r="G47" s="24">
        <v>3.47</v>
      </c>
      <c r="H47" s="24">
        <v>0.12</v>
      </c>
      <c r="I47" s="31"/>
      <c r="J47" s="31"/>
      <c r="K47" s="35"/>
    </row>
    <row r="48" spans="2:11" x14ac:dyDescent="0.25">
      <c r="B48" s="8" t="s">
        <v>144</v>
      </c>
      <c r="C48" s="57" t="s">
        <v>145</v>
      </c>
      <c r="D48" s="54" t="s">
        <v>146</v>
      </c>
      <c r="E48" s="6" t="s">
        <v>147</v>
      </c>
      <c r="F48" s="19">
        <v>172</v>
      </c>
      <c r="G48" s="24">
        <v>3.38</v>
      </c>
      <c r="H48" s="24">
        <v>0.12</v>
      </c>
      <c r="I48" s="31"/>
      <c r="J48" s="31"/>
      <c r="K48" s="35"/>
    </row>
    <row r="49" spans="2:11" x14ac:dyDescent="0.25">
      <c r="B49" s="8" t="s">
        <v>1917</v>
      </c>
      <c r="C49" s="57" t="s">
        <v>1918</v>
      </c>
      <c r="D49" s="54" t="s">
        <v>1919</v>
      </c>
      <c r="E49" s="6" t="s">
        <v>219</v>
      </c>
      <c r="F49" s="19">
        <v>2177</v>
      </c>
      <c r="G49" s="24">
        <v>3.35</v>
      </c>
      <c r="H49" s="24">
        <v>0.11</v>
      </c>
      <c r="I49" s="31"/>
      <c r="J49" s="31"/>
      <c r="K49" s="35"/>
    </row>
    <row r="50" spans="2:11" x14ac:dyDescent="0.25">
      <c r="B50" s="8" t="s">
        <v>272</v>
      </c>
      <c r="C50" s="57" t="s">
        <v>273</v>
      </c>
      <c r="D50" s="54" t="s">
        <v>274</v>
      </c>
      <c r="E50" s="6" t="s">
        <v>64</v>
      </c>
      <c r="F50" s="19">
        <v>282</v>
      </c>
      <c r="G50" s="24">
        <v>3.15</v>
      </c>
      <c r="H50" s="24">
        <v>0.11</v>
      </c>
      <c r="I50" s="31"/>
      <c r="J50" s="31"/>
      <c r="K50" s="35"/>
    </row>
    <row r="51" spans="2:11" x14ac:dyDescent="0.25">
      <c r="B51" s="8" t="s">
        <v>841</v>
      </c>
      <c r="C51" s="57" t="s">
        <v>842</v>
      </c>
      <c r="D51" s="54" t="s">
        <v>843</v>
      </c>
      <c r="E51" s="6" t="s">
        <v>128</v>
      </c>
      <c r="F51" s="19">
        <v>1189</v>
      </c>
      <c r="G51" s="24">
        <v>2.92</v>
      </c>
      <c r="H51" s="24">
        <v>0.1</v>
      </c>
      <c r="I51" s="31"/>
      <c r="J51" s="31"/>
      <c r="K51" s="35"/>
    </row>
    <row r="52" spans="2:11" x14ac:dyDescent="0.25">
      <c r="B52" s="8" t="s">
        <v>480</v>
      </c>
      <c r="C52" s="57" t="s">
        <v>481</v>
      </c>
      <c r="D52" s="54" t="s">
        <v>482</v>
      </c>
      <c r="E52" s="6" t="s">
        <v>161</v>
      </c>
      <c r="F52" s="19">
        <v>3086</v>
      </c>
      <c r="G52" s="24">
        <v>2.13</v>
      </c>
      <c r="H52" s="24">
        <v>7.0000000000000007E-2</v>
      </c>
      <c r="I52" s="31"/>
      <c r="J52" s="31"/>
      <c r="K52" s="35"/>
    </row>
    <row r="53" spans="2:11" x14ac:dyDescent="0.25">
      <c r="B53" s="8" t="s">
        <v>2495</v>
      </c>
      <c r="C53" s="57" t="s">
        <v>2496</v>
      </c>
      <c r="D53" s="54" t="s">
        <v>2497</v>
      </c>
      <c r="E53" s="6" t="s">
        <v>295</v>
      </c>
      <c r="F53" s="19">
        <v>272</v>
      </c>
      <c r="G53" s="24">
        <v>2.11</v>
      </c>
      <c r="H53" s="24">
        <v>7.0000000000000007E-2</v>
      </c>
      <c r="I53" s="31"/>
      <c r="J53" s="31"/>
      <c r="K53" s="35"/>
    </row>
    <row r="54" spans="2:11" x14ac:dyDescent="0.25">
      <c r="B54" s="8" t="s">
        <v>2498</v>
      </c>
      <c r="C54" s="57" t="s">
        <v>2499</v>
      </c>
      <c r="D54" s="54" t="s">
        <v>2500</v>
      </c>
      <c r="E54" s="6" t="s">
        <v>374</v>
      </c>
      <c r="F54" s="19">
        <v>268</v>
      </c>
      <c r="G54" s="24">
        <v>1.78</v>
      </c>
      <c r="H54" s="24">
        <v>0.06</v>
      </c>
      <c r="I54" s="31"/>
      <c r="J54" s="31"/>
      <c r="K54" s="35"/>
    </row>
    <row r="55" spans="2:11" x14ac:dyDescent="0.25">
      <c r="B55" s="8" t="s">
        <v>539</v>
      </c>
      <c r="C55" s="57" t="s">
        <v>540</v>
      </c>
      <c r="D55" s="54" t="s">
        <v>541</v>
      </c>
      <c r="E55" s="6" t="s">
        <v>278</v>
      </c>
      <c r="F55" s="19">
        <v>247</v>
      </c>
      <c r="G55" s="24">
        <v>1.47</v>
      </c>
      <c r="H55" s="24">
        <v>0.05</v>
      </c>
      <c r="I55" s="31"/>
      <c r="J55" s="31"/>
      <c r="K55" s="35"/>
    </row>
    <row r="56" spans="2:11" x14ac:dyDescent="0.25">
      <c r="B56" s="8" t="s">
        <v>488</v>
      </c>
      <c r="C56" s="57" t="s">
        <v>489</v>
      </c>
      <c r="D56" s="54" t="s">
        <v>490</v>
      </c>
      <c r="E56" s="6" t="s">
        <v>239</v>
      </c>
      <c r="F56" s="19">
        <v>9</v>
      </c>
      <c r="G56" s="24">
        <v>1.22</v>
      </c>
      <c r="H56" s="24">
        <v>0.04</v>
      </c>
      <c r="I56" s="31"/>
      <c r="J56" s="31"/>
      <c r="K56" s="35"/>
    </row>
    <row r="57" spans="2:11" x14ac:dyDescent="0.25">
      <c r="B57" s="8" t="s">
        <v>2746</v>
      </c>
      <c r="C57" s="57" t="s">
        <v>2747</v>
      </c>
      <c r="D57" s="54" t="s">
        <v>2748</v>
      </c>
      <c r="E57" s="6" t="s">
        <v>471</v>
      </c>
      <c r="F57" s="19">
        <v>89</v>
      </c>
      <c r="G57" s="24">
        <v>0.62</v>
      </c>
      <c r="H57" s="24">
        <v>0.02</v>
      </c>
      <c r="I57" s="31"/>
      <c r="J57" s="31"/>
      <c r="K57" s="35"/>
    </row>
    <row r="58" spans="2:11" x14ac:dyDescent="0.25">
      <c r="B58" s="8" t="s">
        <v>333</v>
      </c>
      <c r="C58" s="57" t="s">
        <v>334</v>
      </c>
      <c r="D58" s="54" t="s">
        <v>335</v>
      </c>
      <c r="E58" s="6" t="s">
        <v>128</v>
      </c>
      <c r="F58" s="19">
        <v>58</v>
      </c>
      <c r="G58" s="24">
        <v>0.54</v>
      </c>
      <c r="H58" s="24">
        <v>0.02</v>
      </c>
      <c r="I58" s="31"/>
      <c r="J58" s="31"/>
      <c r="K58" s="35"/>
    </row>
    <row r="59" spans="2:11" x14ac:dyDescent="0.25">
      <c r="B59" s="8" t="s">
        <v>158</v>
      </c>
      <c r="C59" s="57" t="s">
        <v>159</v>
      </c>
      <c r="D59" s="54" t="s">
        <v>160</v>
      </c>
      <c r="E59" s="6" t="s">
        <v>161</v>
      </c>
      <c r="F59" s="19">
        <v>361</v>
      </c>
      <c r="G59" s="24">
        <v>0.45</v>
      </c>
      <c r="H59" s="24">
        <v>0.02</v>
      </c>
      <c r="I59" s="31"/>
      <c r="J59" s="31"/>
      <c r="K59" s="35"/>
    </row>
    <row r="60" spans="2:11" x14ac:dyDescent="0.25">
      <c r="C60" s="58" t="s">
        <v>39</v>
      </c>
      <c r="D60" s="54"/>
      <c r="E60" s="6"/>
      <c r="F60" s="19"/>
      <c r="G60" s="25">
        <v>287.48</v>
      </c>
      <c r="H60" s="25">
        <v>9.81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2755</v>
      </c>
      <c r="C68" s="57" t="s">
        <v>583</v>
      </c>
      <c r="D68" s="54" t="s">
        <v>2756</v>
      </c>
      <c r="E68" s="6" t="s">
        <v>553</v>
      </c>
      <c r="F68" s="19">
        <v>20</v>
      </c>
      <c r="G68" s="24">
        <v>199.98</v>
      </c>
      <c r="H68" s="24">
        <v>6.85</v>
      </c>
      <c r="I68" s="31">
        <v>6.8148</v>
      </c>
      <c r="J68" s="31"/>
      <c r="K68" s="35" t="s">
        <v>554</v>
      </c>
    </row>
    <row r="69" spans="1:11" x14ac:dyDescent="0.25">
      <c r="C69" s="58" t="s">
        <v>39</v>
      </c>
      <c r="D69" s="54"/>
      <c r="E69" s="6"/>
      <c r="F69" s="19"/>
      <c r="G69" s="25">
        <v>199.98</v>
      </c>
      <c r="H69" s="25">
        <v>6.85</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A82" s="28"/>
      <c r="B82" s="28"/>
      <c r="C82" s="58" t="s">
        <v>14</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15</v>
      </c>
      <c r="D84" s="54"/>
      <c r="E84" s="6"/>
      <c r="F84" s="19"/>
      <c r="G84" s="24"/>
      <c r="H84" s="24"/>
      <c r="I84" s="31"/>
      <c r="J84" s="31"/>
      <c r="K84" s="35"/>
    </row>
    <row r="85" spans="1:11" x14ac:dyDescent="0.25">
      <c r="B85" s="8" t="s">
        <v>1499</v>
      </c>
      <c r="C85" s="57" t="s">
        <v>1500</v>
      </c>
      <c r="D85" s="54" t="s">
        <v>1501</v>
      </c>
      <c r="E85" s="6" t="s">
        <v>620</v>
      </c>
      <c r="F85" s="19">
        <v>1800000</v>
      </c>
      <c r="G85" s="24">
        <v>1786.64</v>
      </c>
      <c r="H85" s="24">
        <v>61.22</v>
      </c>
      <c r="I85" s="31">
        <v>6.5000999999999998</v>
      </c>
      <c r="J85" s="31"/>
      <c r="K85" s="35"/>
    </row>
    <row r="86" spans="1:11" x14ac:dyDescent="0.25">
      <c r="C86" s="58" t="s">
        <v>39</v>
      </c>
      <c r="D86" s="54"/>
      <c r="E86" s="6"/>
      <c r="F86" s="19"/>
      <c r="G86" s="25">
        <v>1786.64</v>
      </c>
      <c r="H86" s="25">
        <v>61.22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631.66</v>
      </c>
      <c r="H102" s="24">
        <v>21.65</v>
      </c>
      <c r="I102" s="31"/>
      <c r="J102" s="31"/>
      <c r="K102" s="35"/>
    </row>
    <row r="103" spans="1:54" x14ac:dyDescent="0.25">
      <c r="C103" s="58" t="s">
        <v>39</v>
      </c>
      <c r="D103" s="54"/>
      <c r="E103" s="6"/>
      <c r="F103" s="19"/>
      <c r="G103" s="25">
        <v>631.66</v>
      </c>
      <c r="H103" s="25">
        <v>21.65</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4815</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12.49</v>
      </c>
      <c r="H107" s="24">
        <v>0.47</v>
      </c>
      <c r="I107" s="31"/>
      <c r="J107" s="31"/>
      <c r="K107" s="35"/>
    </row>
    <row r="108" spans="1:54" x14ac:dyDescent="0.25">
      <c r="C108" s="58" t="s">
        <v>39</v>
      </c>
      <c r="D108" s="54"/>
      <c r="E108" s="6"/>
      <c r="F108" s="19"/>
      <c r="G108" s="25">
        <v>12.49</v>
      </c>
      <c r="H108" s="25">
        <v>0.47</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2918.25</v>
      </c>
      <c r="H110" s="26">
        <v>100</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82" t="s">
        <v>4881</v>
      </c>
      <c r="E120" s="82" t="s">
        <v>4882</v>
      </c>
      <c r="F120" s="83"/>
    </row>
    <row r="121" spans="3:11" x14ac:dyDescent="0.25">
      <c r="E121" s="2" t="s">
        <v>4925</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69"/>
  <sheetViews>
    <sheetView showGridLines="0" zoomScale="90" zoomScaleNormal="90" workbookViewId="0">
      <pane ySplit="6" topLeftCell="A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2757</v>
      </c>
      <c r="J2" s="38" t="s">
        <v>4626</v>
      </c>
    </row>
    <row r="3" spans="1:54" ht="16.5" x14ac:dyDescent="0.3">
      <c r="C3" s="1" t="s">
        <v>26</v>
      </c>
      <c r="D3" s="21" t="s">
        <v>2758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4097.05</v>
      </c>
      <c r="H50" s="24">
        <v>100.02</v>
      </c>
      <c r="I50" s="31"/>
      <c r="J50" s="31"/>
      <c r="K50" s="35"/>
    </row>
    <row r="51" spans="1:54" x14ac:dyDescent="0.25">
      <c r="C51" s="58" t="s">
        <v>39</v>
      </c>
      <c r="D51" s="54"/>
      <c r="E51" s="6"/>
      <c r="F51" s="19"/>
      <c r="G51" s="25">
        <v>4097.05</v>
      </c>
      <c r="H51" s="25">
        <v>100.02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4815</v>
      </c>
      <c r="D54" s="54"/>
      <c r="E54" s="6"/>
      <c r="F54" s="19"/>
      <c r="G54" s="24" t="s">
        <v>2</v>
      </c>
      <c r="H54" s="24" t="s">
        <v>2</v>
      </c>
      <c r="I54" s="31"/>
      <c r="J54" s="31"/>
      <c r="K54" s="35"/>
      <c r="L54" s="3"/>
      <c r="AI54" s="3"/>
      <c r="AV54" s="3"/>
      <c r="AX54" s="3"/>
      <c r="BB54" s="3"/>
    </row>
    <row r="55" spans="1:54" x14ac:dyDescent="0.25">
      <c r="B55" s="8"/>
      <c r="C55" s="57" t="s">
        <v>40</v>
      </c>
      <c r="D55" s="54"/>
      <c r="E55" s="6"/>
      <c r="F55" s="19"/>
      <c r="G55" s="24">
        <v>-0.71</v>
      </c>
      <c r="H55" s="24">
        <v>-0.02</v>
      </c>
      <c r="I55" s="31"/>
      <c r="J55" s="31"/>
      <c r="K55" s="35"/>
    </row>
    <row r="56" spans="1:54" x14ac:dyDescent="0.25">
      <c r="C56" s="58" t="s">
        <v>39</v>
      </c>
      <c r="D56" s="54"/>
      <c r="E56" s="6"/>
      <c r="F56" s="19"/>
      <c r="G56" s="25">
        <v>-0.71</v>
      </c>
      <c r="H56" s="25">
        <v>-0.02</v>
      </c>
      <c r="I56" s="31"/>
      <c r="J56" s="31"/>
      <c r="K56" s="35"/>
    </row>
    <row r="57" spans="1:54" x14ac:dyDescent="0.25">
      <c r="C57" s="57"/>
      <c r="D57" s="54"/>
      <c r="E57" s="6"/>
      <c r="F57" s="19"/>
      <c r="G57" s="24"/>
      <c r="H57" s="24"/>
      <c r="I57" s="31"/>
      <c r="J57" s="31"/>
      <c r="K57" s="35"/>
    </row>
    <row r="58" spans="1:54" x14ac:dyDescent="0.25">
      <c r="C58" s="60" t="s">
        <v>41</v>
      </c>
      <c r="D58" s="55"/>
      <c r="E58" s="5"/>
      <c r="F58" s="20"/>
      <c r="G58" s="26">
        <v>4096.34</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4881</v>
      </c>
      <c r="E68" s="82" t="s">
        <v>4882</v>
      </c>
      <c r="F68" s="83"/>
    </row>
    <row r="69" spans="3:6" x14ac:dyDescent="0.25">
      <c r="E69" s="2" t="s">
        <v>4922</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72"/>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2759</v>
      </c>
      <c r="J2" s="38" t="s">
        <v>4626</v>
      </c>
    </row>
    <row r="3" spans="1:54" ht="16.5" x14ac:dyDescent="0.3">
      <c r="C3" s="1" t="s">
        <v>26</v>
      </c>
      <c r="D3" s="21" t="s">
        <v>2760</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2761</v>
      </c>
      <c r="C26" s="57" t="s">
        <v>2762</v>
      </c>
      <c r="D26" s="54" t="s">
        <v>2763</v>
      </c>
      <c r="E26" s="6" t="s">
        <v>620</v>
      </c>
      <c r="F26" s="19">
        <v>1950000</v>
      </c>
      <c r="G26" s="24">
        <v>1898.3</v>
      </c>
      <c r="H26" s="24">
        <v>79.78</v>
      </c>
      <c r="I26" s="31">
        <v>7.4753848999999999</v>
      </c>
      <c r="J26" s="31"/>
      <c r="K26" s="35"/>
    </row>
    <row r="27" spans="1:11" x14ac:dyDescent="0.25">
      <c r="C27" s="58" t="s">
        <v>39</v>
      </c>
      <c r="D27" s="54"/>
      <c r="E27" s="6"/>
      <c r="F27" s="19"/>
      <c r="G27" s="25">
        <v>1898.3</v>
      </c>
      <c r="H27" s="25">
        <v>79.78</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2721</v>
      </c>
      <c r="C39" s="57" t="s">
        <v>2722</v>
      </c>
      <c r="D39" s="54" t="s">
        <v>2723</v>
      </c>
      <c r="E39" s="6" t="s">
        <v>620</v>
      </c>
      <c r="F39" s="19">
        <v>200000</v>
      </c>
      <c r="G39" s="24">
        <v>140.78</v>
      </c>
      <c r="H39" s="24">
        <v>5.92</v>
      </c>
      <c r="I39" s="31">
        <v>7.2289481000000002</v>
      </c>
      <c r="J39" s="31"/>
      <c r="K39" s="35"/>
    </row>
    <row r="40" spans="1:11" x14ac:dyDescent="0.25">
      <c r="B40" s="8" t="s">
        <v>2764</v>
      </c>
      <c r="C40" s="57" t="s">
        <v>2765</v>
      </c>
      <c r="D40" s="54" t="s">
        <v>2766</v>
      </c>
      <c r="E40" s="6" t="s">
        <v>620</v>
      </c>
      <c r="F40" s="19">
        <v>125000</v>
      </c>
      <c r="G40" s="24">
        <v>79.09</v>
      </c>
      <c r="H40" s="24">
        <v>3.32</v>
      </c>
      <c r="I40" s="31">
        <v>7.2516639999999999</v>
      </c>
      <c r="J40" s="31"/>
      <c r="K40" s="35"/>
    </row>
    <row r="41" spans="1:11" x14ac:dyDescent="0.25">
      <c r="C41" s="58" t="s">
        <v>39</v>
      </c>
      <c r="D41" s="54"/>
      <c r="E41" s="6"/>
      <c r="F41" s="19"/>
      <c r="G41" s="25">
        <v>219.87</v>
      </c>
      <c r="H41" s="25">
        <v>9.24</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221.77</v>
      </c>
      <c r="H53" s="24">
        <v>9.32</v>
      </c>
      <c r="I53" s="31"/>
      <c r="J53" s="31"/>
      <c r="K53" s="35"/>
    </row>
    <row r="54" spans="1:54" x14ac:dyDescent="0.25">
      <c r="C54" s="58" t="s">
        <v>39</v>
      </c>
      <c r="D54" s="54"/>
      <c r="E54" s="6"/>
      <c r="F54" s="19"/>
      <c r="G54" s="25">
        <v>221.77</v>
      </c>
      <c r="H54" s="25">
        <v>9.32</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4815</v>
      </c>
      <c r="D57" s="54"/>
      <c r="E57" s="6"/>
      <c r="F57" s="19"/>
      <c r="G57" s="24" t="s">
        <v>2</v>
      </c>
      <c r="H57" s="24" t="s">
        <v>2</v>
      </c>
      <c r="I57" s="31"/>
      <c r="J57" s="31"/>
      <c r="K57" s="35"/>
      <c r="L57" s="3"/>
      <c r="AI57" s="3"/>
      <c r="AV57" s="3"/>
      <c r="AX57" s="3"/>
      <c r="BB57" s="3"/>
    </row>
    <row r="58" spans="1:54" x14ac:dyDescent="0.25">
      <c r="B58" s="8"/>
      <c r="C58" s="57" t="s">
        <v>40</v>
      </c>
      <c r="D58" s="54"/>
      <c r="E58" s="6"/>
      <c r="F58" s="19"/>
      <c r="G58" s="24">
        <v>39.380000000000003</v>
      </c>
      <c r="H58" s="24">
        <v>1.66</v>
      </c>
      <c r="I58" s="31"/>
      <c r="J58" s="31"/>
      <c r="K58" s="35"/>
    </row>
    <row r="59" spans="1:54" x14ac:dyDescent="0.25">
      <c r="C59" s="58" t="s">
        <v>39</v>
      </c>
      <c r="D59" s="54"/>
      <c r="E59" s="6"/>
      <c r="F59" s="19"/>
      <c r="G59" s="25">
        <v>39.380000000000003</v>
      </c>
      <c r="H59" s="25">
        <v>1.66</v>
      </c>
      <c r="I59" s="31"/>
      <c r="J59" s="31"/>
      <c r="K59" s="35"/>
    </row>
    <row r="60" spans="1:54" x14ac:dyDescent="0.25">
      <c r="C60" s="57"/>
      <c r="D60" s="54"/>
      <c r="E60" s="6"/>
      <c r="F60" s="19"/>
      <c r="G60" s="24"/>
      <c r="H60" s="24"/>
      <c r="I60" s="31"/>
      <c r="J60" s="31"/>
      <c r="K60" s="35"/>
    </row>
    <row r="61" spans="1:54" x14ac:dyDescent="0.25">
      <c r="C61" s="60" t="s">
        <v>41</v>
      </c>
      <c r="D61" s="55"/>
      <c r="E61" s="5"/>
      <c r="F61" s="20"/>
      <c r="G61" s="26">
        <v>2379.3200000000002</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2" t="s">
        <v>4881</v>
      </c>
      <c r="E71" s="82" t="s">
        <v>4882</v>
      </c>
      <c r="F71" s="83"/>
    </row>
    <row r="72" spans="3:11" x14ac:dyDescent="0.25">
      <c r="E72" s="2" t="s">
        <v>4922</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2767</v>
      </c>
      <c r="J2" s="38" t="s">
        <v>4626</v>
      </c>
    </row>
    <row r="3" spans="1:54" ht="16.5" x14ac:dyDescent="0.3">
      <c r="C3" s="1" t="s">
        <v>26</v>
      </c>
      <c r="D3" s="21" t="s">
        <v>2768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190000</v>
      </c>
      <c r="G10" s="24">
        <v>5016.76</v>
      </c>
      <c r="H10" s="24">
        <v>5.41</v>
      </c>
      <c r="I10" s="31"/>
      <c r="J10" s="31"/>
      <c r="K10" s="35"/>
    </row>
    <row r="11" spans="1:54" x14ac:dyDescent="0.25">
      <c r="B11" s="8" t="s">
        <v>125</v>
      </c>
      <c r="C11" s="57" t="s">
        <v>126</v>
      </c>
      <c r="D11" s="54" t="s">
        <v>127</v>
      </c>
      <c r="E11" s="6" t="s">
        <v>128</v>
      </c>
      <c r="F11" s="19">
        <v>140000</v>
      </c>
      <c r="G11" s="24">
        <v>4821.04</v>
      </c>
      <c r="H11" s="24">
        <v>5.2</v>
      </c>
      <c r="I11" s="31"/>
      <c r="J11" s="31"/>
      <c r="K11" s="35"/>
    </row>
    <row r="12" spans="1:54" x14ac:dyDescent="0.25">
      <c r="B12" s="8" t="s">
        <v>972</v>
      </c>
      <c r="C12" s="57" t="s">
        <v>973</v>
      </c>
      <c r="D12" s="54" t="s">
        <v>974</v>
      </c>
      <c r="E12" s="6" t="s">
        <v>291</v>
      </c>
      <c r="F12" s="19">
        <v>700000</v>
      </c>
      <c r="G12" s="24">
        <v>3819.55</v>
      </c>
      <c r="H12" s="24">
        <v>4.12</v>
      </c>
      <c r="I12" s="31"/>
      <c r="J12" s="31"/>
      <c r="K12" s="35"/>
    </row>
    <row r="13" spans="1:54" x14ac:dyDescent="0.25">
      <c r="B13" s="8" t="s">
        <v>758</v>
      </c>
      <c r="C13" s="57" t="s">
        <v>759</v>
      </c>
      <c r="D13" s="54" t="s">
        <v>760</v>
      </c>
      <c r="E13" s="6" t="s">
        <v>110</v>
      </c>
      <c r="F13" s="19">
        <v>700000</v>
      </c>
      <c r="G13" s="24">
        <v>3604.65</v>
      </c>
      <c r="H13" s="24">
        <v>3.89</v>
      </c>
      <c r="I13" s="31"/>
      <c r="J13" s="31"/>
      <c r="K13" s="35"/>
    </row>
    <row r="14" spans="1:54" x14ac:dyDescent="0.25">
      <c r="B14" s="8" t="s">
        <v>80</v>
      </c>
      <c r="C14" s="57" t="s">
        <v>81</v>
      </c>
      <c r="D14" s="54" t="s">
        <v>82</v>
      </c>
      <c r="E14" s="6" t="s">
        <v>60</v>
      </c>
      <c r="F14" s="19">
        <v>590000</v>
      </c>
      <c r="G14" s="24">
        <v>3421.12</v>
      </c>
      <c r="H14" s="24">
        <v>3.69</v>
      </c>
      <c r="I14" s="31"/>
      <c r="J14" s="31"/>
      <c r="K14" s="35"/>
    </row>
    <row r="15" spans="1:54" x14ac:dyDescent="0.25">
      <c r="B15" s="8" t="s">
        <v>275</v>
      </c>
      <c r="C15" s="57" t="s">
        <v>276</v>
      </c>
      <c r="D15" s="54" t="s">
        <v>277</v>
      </c>
      <c r="E15" s="6" t="s">
        <v>278</v>
      </c>
      <c r="F15" s="19">
        <v>570000</v>
      </c>
      <c r="G15" s="24">
        <v>3376.4</v>
      </c>
      <c r="H15" s="24">
        <v>3.64</v>
      </c>
      <c r="I15" s="31"/>
      <c r="J15" s="31"/>
      <c r="K15" s="35"/>
    </row>
    <row r="16" spans="1:54" x14ac:dyDescent="0.25">
      <c r="B16" s="8" t="s">
        <v>518</v>
      </c>
      <c r="C16" s="57" t="s">
        <v>519</v>
      </c>
      <c r="D16" s="54" t="s">
        <v>520</v>
      </c>
      <c r="E16" s="6" t="s">
        <v>64</v>
      </c>
      <c r="F16" s="19">
        <v>47000</v>
      </c>
      <c r="G16" s="24">
        <v>3285.23</v>
      </c>
      <c r="H16" s="24">
        <v>3.54</v>
      </c>
      <c r="I16" s="31"/>
      <c r="J16" s="31"/>
      <c r="K16" s="35"/>
    </row>
    <row r="17" spans="2:11" x14ac:dyDescent="0.25">
      <c r="B17" s="8" t="s">
        <v>57</v>
      </c>
      <c r="C17" s="57" t="s">
        <v>58</v>
      </c>
      <c r="D17" s="54" t="s">
        <v>59</v>
      </c>
      <c r="E17" s="6" t="s">
        <v>60</v>
      </c>
      <c r="F17" s="19">
        <v>340000</v>
      </c>
      <c r="G17" s="24">
        <v>3227.11</v>
      </c>
      <c r="H17" s="24">
        <v>3.48</v>
      </c>
      <c r="I17" s="31"/>
      <c r="J17" s="31"/>
      <c r="K17" s="35"/>
    </row>
    <row r="18" spans="2:11" x14ac:dyDescent="0.25">
      <c r="B18" s="8" t="s">
        <v>446</v>
      </c>
      <c r="C18" s="57" t="s">
        <v>447</v>
      </c>
      <c r="D18" s="54" t="s">
        <v>448</v>
      </c>
      <c r="E18" s="6" t="s">
        <v>278</v>
      </c>
      <c r="F18" s="19">
        <v>270000</v>
      </c>
      <c r="G18" s="24">
        <v>3191.67</v>
      </c>
      <c r="H18" s="24">
        <v>3.44</v>
      </c>
      <c r="I18" s="31"/>
      <c r="J18" s="31"/>
      <c r="K18" s="35"/>
    </row>
    <row r="19" spans="2:11" x14ac:dyDescent="0.25">
      <c r="B19" s="8" t="s">
        <v>495</v>
      </c>
      <c r="C19" s="57" t="s">
        <v>496</v>
      </c>
      <c r="D19" s="54" t="s">
        <v>497</v>
      </c>
      <c r="E19" s="6" t="s">
        <v>291</v>
      </c>
      <c r="F19" s="19">
        <v>350000</v>
      </c>
      <c r="G19" s="24">
        <v>3153.5</v>
      </c>
      <c r="H19" s="24">
        <v>3.4</v>
      </c>
      <c r="I19" s="31"/>
      <c r="J19" s="31"/>
      <c r="K19" s="35"/>
    </row>
    <row r="20" spans="2:11" x14ac:dyDescent="0.25">
      <c r="B20" s="8" t="s">
        <v>981</v>
      </c>
      <c r="C20" s="57" t="s">
        <v>982</v>
      </c>
      <c r="D20" s="54" t="s">
        <v>983</v>
      </c>
      <c r="E20" s="6" t="s">
        <v>60</v>
      </c>
      <c r="F20" s="19">
        <v>1000000</v>
      </c>
      <c r="G20" s="24">
        <v>2783</v>
      </c>
      <c r="H20" s="24">
        <v>3</v>
      </c>
      <c r="I20" s="31"/>
      <c r="J20" s="31"/>
      <c r="K20" s="35"/>
    </row>
    <row r="21" spans="2:11" x14ac:dyDescent="0.25">
      <c r="B21" s="8" t="s">
        <v>2471</v>
      </c>
      <c r="C21" s="57" t="s">
        <v>2472</v>
      </c>
      <c r="D21" s="54" t="s">
        <v>2473</v>
      </c>
      <c r="E21" s="6" t="s">
        <v>60</v>
      </c>
      <c r="F21" s="19">
        <v>2300000</v>
      </c>
      <c r="G21" s="24">
        <v>2440.3000000000002</v>
      </c>
      <c r="H21" s="24">
        <v>2.63</v>
      </c>
      <c r="I21" s="31"/>
      <c r="J21" s="31"/>
      <c r="K21" s="35"/>
    </row>
    <row r="22" spans="2:11" x14ac:dyDescent="0.25">
      <c r="B22" s="8" t="s">
        <v>978</v>
      </c>
      <c r="C22" s="57" t="s">
        <v>979</v>
      </c>
      <c r="D22" s="54" t="s">
        <v>980</v>
      </c>
      <c r="E22" s="6" t="s">
        <v>103</v>
      </c>
      <c r="F22" s="19">
        <v>550000</v>
      </c>
      <c r="G22" s="24">
        <v>2412.85</v>
      </c>
      <c r="H22" s="24">
        <v>2.6</v>
      </c>
      <c r="I22" s="31"/>
      <c r="J22" s="31"/>
      <c r="K22" s="35"/>
    </row>
    <row r="23" spans="2:11" x14ac:dyDescent="0.25">
      <c r="B23" s="8" t="s">
        <v>173</v>
      </c>
      <c r="C23" s="57" t="s">
        <v>174</v>
      </c>
      <c r="D23" s="54" t="s">
        <v>175</v>
      </c>
      <c r="E23" s="6" t="s">
        <v>176</v>
      </c>
      <c r="F23" s="19">
        <v>170000</v>
      </c>
      <c r="G23" s="24">
        <v>2406.1</v>
      </c>
      <c r="H23" s="24">
        <v>2.59</v>
      </c>
      <c r="I23" s="31"/>
      <c r="J23" s="31"/>
      <c r="K23" s="35"/>
    </row>
    <row r="24" spans="2:11" x14ac:dyDescent="0.25">
      <c r="B24" s="8" t="s">
        <v>345</v>
      </c>
      <c r="C24" s="57" t="s">
        <v>346</v>
      </c>
      <c r="D24" s="54" t="s">
        <v>347</v>
      </c>
      <c r="E24" s="6" t="s">
        <v>110</v>
      </c>
      <c r="F24" s="19">
        <v>270000</v>
      </c>
      <c r="G24" s="24">
        <v>2379.2399999999998</v>
      </c>
      <c r="H24" s="24">
        <v>2.56</v>
      </c>
      <c r="I24" s="31"/>
      <c r="J24" s="31"/>
      <c r="K24" s="35"/>
    </row>
    <row r="25" spans="2:11" x14ac:dyDescent="0.25">
      <c r="B25" s="8" t="s">
        <v>743</v>
      </c>
      <c r="C25" s="57" t="s">
        <v>744</v>
      </c>
      <c r="D25" s="54" t="s">
        <v>745</v>
      </c>
      <c r="E25" s="6" t="s">
        <v>117</v>
      </c>
      <c r="F25" s="19">
        <v>35000</v>
      </c>
      <c r="G25" s="24">
        <v>2234.4</v>
      </c>
      <c r="H25" s="24">
        <v>2.41</v>
      </c>
      <c r="I25" s="31"/>
      <c r="J25" s="31"/>
      <c r="K25" s="35"/>
    </row>
    <row r="26" spans="2:11" x14ac:dyDescent="0.25">
      <c r="B26" s="8" t="s">
        <v>333</v>
      </c>
      <c r="C26" s="57" t="s">
        <v>334</v>
      </c>
      <c r="D26" s="54" t="s">
        <v>335</v>
      </c>
      <c r="E26" s="6" t="s">
        <v>128</v>
      </c>
      <c r="F26" s="19">
        <v>230000</v>
      </c>
      <c r="G26" s="24">
        <v>2125.3200000000002</v>
      </c>
      <c r="H26" s="24">
        <v>2.29</v>
      </c>
      <c r="I26" s="31"/>
      <c r="J26" s="31"/>
      <c r="K26" s="35"/>
    </row>
    <row r="27" spans="2:11" x14ac:dyDescent="0.25">
      <c r="B27" s="8" t="s">
        <v>216</v>
      </c>
      <c r="C27" s="57" t="s">
        <v>217</v>
      </c>
      <c r="D27" s="54" t="s">
        <v>218</v>
      </c>
      <c r="E27" s="6" t="s">
        <v>219</v>
      </c>
      <c r="F27" s="19">
        <v>240000</v>
      </c>
      <c r="G27" s="24">
        <v>2039.76</v>
      </c>
      <c r="H27" s="24">
        <v>2.2000000000000002</v>
      </c>
      <c r="I27" s="31"/>
      <c r="J27" s="31"/>
      <c r="K27" s="35"/>
    </row>
    <row r="28" spans="2:11" x14ac:dyDescent="0.25">
      <c r="B28" s="8" t="s">
        <v>262</v>
      </c>
      <c r="C28" s="57" t="s">
        <v>263</v>
      </c>
      <c r="D28" s="54" t="s">
        <v>264</v>
      </c>
      <c r="E28" s="6" t="s">
        <v>71</v>
      </c>
      <c r="F28" s="19">
        <v>140000</v>
      </c>
      <c r="G28" s="24">
        <v>1763.86</v>
      </c>
      <c r="H28" s="24">
        <v>1.9</v>
      </c>
      <c r="I28" s="31"/>
      <c r="J28" s="31"/>
      <c r="K28" s="35"/>
    </row>
    <row r="29" spans="2:11" x14ac:dyDescent="0.25">
      <c r="B29" s="8" t="s">
        <v>288</v>
      </c>
      <c r="C29" s="57" t="s">
        <v>289</v>
      </c>
      <c r="D29" s="54" t="s">
        <v>290</v>
      </c>
      <c r="E29" s="6" t="s">
        <v>291</v>
      </c>
      <c r="F29" s="19">
        <v>107000</v>
      </c>
      <c r="G29" s="24">
        <v>1720.83</v>
      </c>
      <c r="H29" s="24">
        <v>1.85</v>
      </c>
      <c r="I29" s="31"/>
      <c r="J29" s="31"/>
      <c r="K29" s="35"/>
    </row>
    <row r="30" spans="2:11" x14ac:dyDescent="0.25">
      <c r="B30" s="8" t="s">
        <v>272</v>
      </c>
      <c r="C30" s="57" t="s">
        <v>273</v>
      </c>
      <c r="D30" s="54" t="s">
        <v>274</v>
      </c>
      <c r="E30" s="6" t="s">
        <v>64</v>
      </c>
      <c r="F30" s="19">
        <v>150000</v>
      </c>
      <c r="G30" s="24">
        <v>1673.25</v>
      </c>
      <c r="H30" s="24">
        <v>1.8</v>
      </c>
      <c r="I30" s="31"/>
      <c r="J30" s="31"/>
      <c r="K30" s="35"/>
    </row>
    <row r="31" spans="2:11" x14ac:dyDescent="0.25">
      <c r="B31" s="8" t="s">
        <v>975</v>
      </c>
      <c r="C31" s="57" t="s">
        <v>976</v>
      </c>
      <c r="D31" s="54" t="s">
        <v>977</v>
      </c>
      <c r="E31" s="6" t="s">
        <v>117</v>
      </c>
      <c r="F31" s="19">
        <v>1170000</v>
      </c>
      <c r="G31" s="24">
        <v>1571.9</v>
      </c>
      <c r="H31" s="24">
        <v>1.69</v>
      </c>
      <c r="I31" s="31"/>
      <c r="J31" s="31"/>
      <c r="K31" s="35"/>
    </row>
    <row r="32" spans="2:11" x14ac:dyDescent="0.25">
      <c r="B32" s="8" t="s">
        <v>2769</v>
      </c>
      <c r="C32" s="57" t="s">
        <v>2770</v>
      </c>
      <c r="D32" s="54" t="s">
        <v>2771</v>
      </c>
      <c r="E32" s="6" t="s">
        <v>110</v>
      </c>
      <c r="F32" s="19">
        <v>390000</v>
      </c>
      <c r="G32" s="24">
        <v>1523.54</v>
      </c>
      <c r="H32" s="24">
        <v>1.64</v>
      </c>
      <c r="I32" s="31"/>
      <c r="J32" s="31"/>
      <c r="K32" s="35"/>
    </row>
    <row r="33" spans="2:11" x14ac:dyDescent="0.25">
      <c r="B33" s="8" t="s">
        <v>504</v>
      </c>
      <c r="C33" s="57" t="s">
        <v>505</v>
      </c>
      <c r="D33" s="54" t="s">
        <v>506</v>
      </c>
      <c r="E33" s="6" t="s">
        <v>103</v>
      </c>
      <c r="F33" s="19">
        <v>43555</v>
      </c>
      <c r="G33" s="24">
        <v>1320.52</v>
      </c>
      <c r="H33" s="24">
        <v>1.42</v>
      </c>
      <c r="I33" s="31"/>
      <c r="J33" s="31"/>
      <c r="K33" s="35"/>
    </row>
    <row r="34" spans="2:11" x14ac:dyDescent="0.25">
      <c r="B34" s="8" t="s">
        <v>984</v>
      </c>
      <c r="C34" s="57" t="s">
        <v>985</v>
      </c>
      <c r="D34" s="54" t="s">
        <v>986</v>
      </c>
      <c r="E34" s="6" t="s">
        <v>117</v>
      </c>
      <c r="F34" s="19">
        <v>67203</v>
      </c>
      <c r="G34" s="24">
        <v>910.53</v>
      </c>
      <c r="H34" s="24">
        <v>0.98</v>
      </c>
      <c r="I34" s="31"/>
      <c r="J34" s="31"/>
      <c r="K34" s="35"/>
    </row>
    <row r="35" spans="2:11" x14ac:dyDescent="0.25">
      <c r="B35" s="8" t="s">
        <v>279</v>
      </c>
      <c r="C35" s="57" t="s">
        <v>280</v>
      </c>
      <c r="D35" s="54" t="s">
        <v>281</v>
      </c>
      <c r="E35" s="6" t="s">
        <v>117</v>
      </c>
      <c r="F35" s="19">
        <v>78869</v>
      </c>
      <c r="G35" s="24">
        <v>711.48</v>
      </c>
      <c r="H35" s="24">
        <v>0.77</v>
      </c>
      <c r="I35" s="31"/>
      <c r="J35" s="31"/>
      <c r="K35" s="35"/>
    </row>
    <row r="36" spans="2:11" x14ac:dyDescent="0.25">
      <c r="B36" s="8" t="s">
        <v>299</v>
      </c>
      <c r="C36" s="57" t="s">
        <v>300</v>
      </c>
      <c r="D36" s="54" t="s">
        <v>301</v>
      </c>
      <c r="E36" s="6" t="s">
        <v>291</v>
      </c>
      <c r="F36" s="19">
        <v>36029</v>
      </c>
      <c r="G36" s="24">
        <v>402.12</v>
      </c>
      <c r="H36" s="24">
        <v>0.43</v>
      </c>
      <c r="I36" s="31"/>
      <c r="J36" s="31"/>
      <c r="K36" s="35"/>
    </row>
    <row r="37" spans="2:11" x14ac:dyDescent="0.25">
      <c r="C37" s="58" t="s">
        <v>39</v>
      </c>
      <c r="D37" s="54"/>
      <c r="E37" s="6"/>
      <c r="F37" s="19"/>
      <c r="G37" s="25">
        <v>67336.03</v>
      </c>
      <c r="H37" s="25">
        <v>72.569999999999993</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4</v>
      </c>
      <c r="D41" s="54"/>
      <c r="E41" s="6"/>
      <c r="F41" s="19"/>
      <c r="G41" s="24"/>
      <c r="H41" s="24"/>
      <c r="I41" s="31"/>
      <c r="J41" s="31"/>
      <c r="K41" s="35"/>
    </row>
    <row r="42" spans="2:11" x14ac:dyDescent="0.25">
      <c r="B42" s="8" t="s">
        <v>789</v>
      </c>
      <c r="C42" s="57" t="s">
        <v>790</v>
      </c>
      <c r="D42" s="54" t="s">
        <v>791</v>
      </c>
      <c r="E42" s="6" t="s">
        <v>176</v>
      </c>
      <c r="F42" s="19">
        <v>19000</v>
      </c>
      <c r="G42" s="24">
        <v>6173.2</v>
      </c>
      <c r="H42" s="24">
        <v>6.65</v>
      </c>
      <c r="I42" s="31"/>
      <c r="J42" s="31"/>
      <c r="K42" s="35"/>
    </row>
    <row r="43" spans="2:11" x14ac:dyDescent="0.25">
      <c r="B43" s="8" t="s">
        <v>513</v>
      </c>
      <c r="C43" s="57" t="s">
        <v>514</v>
      </c>
      <c r="D43" s="54" t="s">
        <v>515</v>
      </c>
      <c r="E43" s="6" t="s">
        <v>53</v>
      </c>
      <c r="F43" s="19">
        <v>44000</v>
      </c>
      <c r="G43" s="24">
        <v>4498.87</v>
      </c>
      <c r="H43" s="24">
        <v>4.8499999999999996</v>
      </c>
      <c r="I43" s="31"/>
      <c r="J43" s="31"/>
      <c r="K43" s="35"/>
    </row>
    <row r="44" spans="2:11" x14ac:dyDescent="0.25">
      <c r="C44" s="58" t="s">
        <v>39</v>
      </c>
      <c r="D44" s="54"/>
      <c r="E44" s="6"/>
      <c r="F44" s="19"/>
      <c r="G44" s="25">
        <v>10672.07</v>
      </c>
      <c r="H44" s="25">
        <v>11.5</v>
      </c>
      <c r="I44" s="31"/>
      <c r="J44" s="31"/>
      <c r="K44" s="35"/>
    </row>
    <row r="45" spans="2:11" x14ac:dyDescent="0.25">
      <c r="C45" s="57"/>
      <c r="D45" s="54"/>
      <c r="E45" s="6"/>
      <c r="F45" s="19"/>
      <c r="G45" s="24"/>
      <c r="H45" s="24"/>
      <c r="I45" s="31"/>
      <c r="J45" s="31"/>
      <c r="K45" s="35"/>
    </row>
    <row r="46" spans="2:11" x14ac:dyDescent="0.25">
      <c r="C46" s="59" t="s">
        <v>545</v>
      </c>
      <c r="D46" s="54"/>
      <c r="E46" s="6"/>
      <c r="F46" s="19"/>
      <c r="G46" s="24"/>
      <c r="H46" s="24"/>
      <c r="I46" s="31"/>
      <c r="J46" s="31"/>
      <c r="K46" s="35"/>
    </row>
    <row r="47" spans="2:11" x14ac:dyDescent="0.25">
      <c r="B47" s="8" t="s">
        <v>2059</v>
      </c>
      <c r="C47" s="57" t="s">
        <v>2060</v>
      </c>
      <c r="D47" s="54" t="s">
        <v>2061</v>
      </c>
      <c r="E47" s="6" t="s">
        <v>549</v>
      </c>
      <c r="F47" s="19">
        <v>2400000</v>
      </c>
      <c r="G47" s="24">
        <v>2796.48</v>
      </c>
      <c r="H47" s="24">
        <v>3.01</v>
      </c>
      <c r="I47" s="31"/>
      <c r="J47" s="31"/>
      <c r="K47" s="35" t="s">
        <v>4853</v>
      </c>
    </row>
    <row r="48" spans="2:11" x14ac:dyDescent="0.25">
      <c r="C48" s="58" t="s">
        <v>39</v>
      </c>
      <c r="D48" s="54"/>
      <c r="E48" s="6"/>
      <c r="F48" s="19"/>
      <c r="G48" s="25">
        <v>2796.48</v>
      </c>
      <c r="H48" s="25">
        <v>3.01</v>
      </c>
      <c r="I48" s="31"/>
      <c r="J48" s="31"/>
      <c r="K48" s="35"/>
    </row>
    <row r="49" spans="1:11" x14ac:dyDescent="0.25">
      <c r="C49" s="57"/>
      <c r="D49" s="54"/>
      <c r="E49" s="6"/>
      <c r="F49" s="19"/>
      <c r="G49" s="24"/>
      <c r="H49" s="24"/>
      <c r="I49" s="31"/>
      <c r="J49" s="31"/>
      <c r="K49" s="35"/>
    </row>
    <row r="50" spans="1:11" x14ac:dyDescent="0.25">
      <c r="A50" s="10"/>
      <c r="B50" s="28"/>
      <c r="C50" s="58" t="s">
        <v>5</v>
      </c>
      <c r="D50" s="54"/>
      <c r="E50" s="6"/>
      <c r="F50" s="19"/>
      <c r="G50" s="24"/>
      <c r="H50" s="24"/>
      <c r="I50" s="31"/>
      <c r="J50" s="31"/>
      <c r="K50" s="35"/>
    </row>
    <row r="51" spans="1:11" x14ac:dyDescent="0.25">
      <c r="A51" s="28"/>
      <c r="B51" s="28"/>
      <c r="C51" s="58" t="s">
        <v>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7</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8</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9</v>
      </c>
      <c r="D57" s="54"/>
      <c r="E57" s="6"/>
      <c r="F57" s="19"/>
      <c r="G57" s="24"/>
      <c r="H57" s="24"/>
      <c r="I57" s="31"/>
      <c r="J57" s="31"/>
      <c r="K57" s="35"/>
    </row>
    <row r="58" spans="1:11" x14ac:dyDescent="0.25">
      <c r="B58" s="8" t="s">
        <v>1059</v>
      </c>
      <c r="C58" s="57" t="s">
        <v>1060</v>
      </c>
      <c r="D58" s="54" t="s">
        <v>1061</v>
      </c>
      <c r="E58" s="6" t="s">
        <v>620</v>
      </c>
      <c r="F58" s="19">
        <v>6500000</v>
      </c>
      <c r="G58" s="24">
        <v>6603.8</v>
      </c>
      <c r="H58" s="24">
        <v>7.12</v>
      </c>
      <c r="I58" s="31">
        <v>7.0397027999999997</v>
      </c>
      <c r="J58" s="31"/>
      <c r="K58" s="35"/>
    </row>
    <row r="59" spans="1:11" x14ac:dyDescent="0.25">
      <c r="C59" s="58" t="s">
        <v>39</v>
      </c>
      <c r="D59" s="54"/>
      <c r="E59" s="6"/>
      <c r="F59" s="19"/>
      <c r="G59" s="25">
        <v>6603.8</v>
      </c>
      <c r="H59" s="25">
        <v>7.12</v>
      </c>
      <c r="I59" s="31"/>
      <c r="J59" s="31"/>
      <c r="K59" s="35"/>
    </row>
    <row r="60" spans="1:11" x14ac:dyDescent="0.25">
      <c r="C60" s="57"/>
      <c r="D60" s="54"/>
      <c r="E60" s="6"/>
      <c r="F60" s="19"/>
      <c r="G60" s="24"/>
      <c r="H60" s="24"/>
      <c r="I60" s="31"/>
      <c r="J60" s="31"/>
      <c r="K60" s="35"/>
    </row>
    <row r="61" spans="1:11" x14ac:dyDescent="0.25">
      <c r="C61" s="58" t="s">
        <v>10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11</v>
      </c>
      <c r="D63" s="54"/>
      <c r="E63" s="6"/>
      <c r="F63" s="19"/>
      <c r="G63" s="24"/>
      <c r="H63" s="24"/>
      <c r="I63" s="31"/>
      <c r="J63" s="31"/>
      <c r="K63" s="35"/>
    </row>
    <row r="64" spans="1: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9759.61</v>
      </c>
      <c r="H85" s="24">
        <v>10.52</v>
      </c>
      <c r="I85" s="31"/>
      <c r="J85" s="31"/>
      <c r="K85" s="35"/>
    </row>
    <row r="86" spans="1:54" x14ac:dyDescent="0.25">
      <c r="C86" s="58" t="s">
        <v>39</v>
      </c>
      <c r="D86" s="54"/>
      <c r="E86" s="6"/>
      <c r="F86" s="19"/>
      <c r="G86" s="25">
        <v>9759.61</v>
      </c>
      <c r="H86" s="25">
        <v>10.52</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4815</v>
      </c>
      <c r="D89" s="54"/>
      <c r="E89" s="6"/>
      <c r="F89" s="19"/>
      <c r="G89" s="24" t="s">
        <v>2</v>
      </c>
      <c r="H89" s="24" t="s">
        <v>2</v>
      </c>
      <c r="I89" s="31"/>
      <c r="J89" s="31"/>
      <c r="K89" s="35"/>
      <c r="L89" s="3"/>
      <c r="AI89" s="3"/>
      <c r="AV89" s="3"/>
      <c r="AX89" s="3"/>
      <c r="BB89" s="3"/>
    </row>
    <row r="90" spans="1:54" x14ac:dyDescent="0.25">
      <c r="B90" s="8"/>
      <c r="C90" s="57" t="s">
        <v>40</v>
      </c>
      <c r="D90" s="54"/>
      <c r="E90" s="6"/>
      <c r="F90" s="19"/>
      <c r="G90" s="24">
        <v>-4389.6000000000004</v>
      </c>
      <c r="H90" s="24">
        <v>-4.7200000000000006</v>
      </c>
      <c r="I90" s="31"/>
      <c r="J90" s="31"/>
      <c r="K90" s="35"/>
    </row>
    <row r="91" spans="1:54" x14ac:dyDescent="0.25">
      <c r="C91" s="58" t="s">
        <v>39</v>
      </c>
      <c r="D91" s="54"/>
      <c r="E91" s="6"/>
      <c r="F91" s="19"/>
      <c r="G91" s="25">
        <v>-4389.6000000000004</v>
      </c>
      <c r="H91" s="25">
        <v>-4.7200000000000006</v>
      </c>
      <c r="I91" s="31"/>
      <c r="J91" s="31"/>
      <c r="K91" s="35"/>
    </row>
    <row r="92" spans="1:54" x14ac:dyDescent="0.25">
      <c r="C92" s="57"/>
      <c r="D92" s="54"/>
      <c r="E92" s="6"/>
      <c r="F92" s="19"/>
      <c r="G92" s="24"/>
      <c r="H92" s="24"/>
      <c r="I92" s="31"/>
      <c r="J92" s="31"/>
      <c r="K92" s="35"/>
    </row>
    <row r="93" spans="1:54" x14ac:dyDescent="0.25">
      <c r="C93" s="60" t="s">
        <v>41</v>
      </c>
      <c r="D93" s="55"/>
      <c r="E93" s="5"/>
      <c r="F93" s="20"/>
      <c r="G93" s="26">
        <v>92778.39</v>
      </c>
      <c r="H93" s="26">
        <v>100</v>
      </c>
      <c r="I93" s="32"/>
      <c r="J93" s="32"/>
      <c r="K93" s="36"/>
    </row>
    <row r="96" spans="1:54" x14ac:dyDescent="0.25">
      <c r="C96" s="1" t="s">
        <v>42</v>
      </c>
    </row>
    <row r="97" spans="3:11" x14ac:dyDescent="0.25">
      <c r="C97" s="37" t="s">
        <v>43</v>
      </c>
      <c r="D97" s="37"/>
      <c r="E97" s="37"/>
      <c r="F97" s="37"/>
      <c r="G97" s="37"/>
      <c r="H97" s="37"/>
      <c r="I97" s="37"/>
      <c r="J97" s="37"/>
      <c r="K97" s="37"/>
    </row>
    <row r="98" spans="3:11" x14ac:dyDescent="0.25">
      <c r="C98" s="2" t="s">
        <v>44</v>
      </c>
    </row>
    <row r="99" spans="3:11" x14ac:dyDescent="0.25">
      <c r="C99" s="2" t="s">
        <v>45</v>
      </c>
    </row>
    <row r="100" spans="3:11" x14ac:dyDescent="0.25">
      <c r="C100" s="2" t="s">
        <v>46</v>
      </c>
    </row>
    <row r="101" spans="3:11" x14ac:dyDescent="0.25">
      <c r="C101" s="2" t="s">
        <v>47</v>
      </c>
    </row>
    <row r="103" spans="3:11" x14ac:dyDescent="0.25">
      <c r="C103" s="82" t="s">
        <v>4881</v>
      </c>
      <c r="E103" s="82" t="s">
        <v>4882</v>
      </c>
      <c r="F103" s="83"/>
    </row>
    <row r="104" spans="3:11" x14ac:dyDescent="0.25">
      <c r="E104" s="2" t="s">
        <v>4887</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127"/>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2772</v>
      </c>
      <c r="J2" s="38" t="s">
        <v>4626</v>
      </c>
    </row>
    <row r="3" spans="1:54" ht="16.5" x14ac:dyDescent="0.3">
      <c r="C3" s="1" t="s">
        <v>26</v>
      </c>
      <c r="D3" s="21" t="s">
        <v>2773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1519</v>
      </c>
      <c r="C18" s="57" t="s">
        <v>1520</v>
      </c>
      <c r="D18" s="54" t="s">
        <v>1521</v>
      </c>
      <c r="E18" s="6" t="s">
        <v>553</v>
      </c>
      <c r="F18" s="19">
        <v>1250</v>
      </c>
      <c r="G18" s="24">
        <v>12081.76</v>
      </c>
      <c r="H18" s="24">
        <v>8.16</v>
      </c>
      <c r="I18" s="31">
        <v>8.0691000000000006</v>
      </c>
      <c r="J18" s="31"/>
      <c r="K18" s="35" t="s">
        <v>554</v>
      </c>
    </row>
    <row r="19" spans="2:11" x14ac:dyDescent="0.25">
      <c r="B19" s="8" t="s">
        <v>2774</v>
      </c>
      <c r="C19" s="57" t="s">
        <v>1084</v>
      </c>
      <c r="D19" s="54" t="s">
        <v>2775</v>
      </c>
      <c r="E19" s="6" t="s">
        <v>553</v>
      </c>
      <c r="F19" s="19">
        <v>1000</v>
      </c>
      <c r="G19" s="24">
        <v>9843.93</v>
      </c>
      <c r="H19" s="24">
        <v>6.65</v>
      </c>
      <c r="I19" s="31">
        <v>7.2836999999999996</v>
      </c>
      <c r="J19" s="31"/>
      <c r="K19" s="35" t="s">
        <v>554</v>
      </c>
    </row>
    <row r="20" spans="2:11" x14ac:dyDescent="0.25">
      <c r="B20" s="8" t="s">
        <v>2236</v>
      </c>
      <c r="C20" s="57" t="s">
        <v>62</v>
      </c>
      <c r="D20" s="54" t="s">
        <v>2237</v>
      </c>
      <c r="E20" s="6" t="s">
        <v>553</v>
      </c>
      <c r="F20" s="19">
        <v>850</v>
      </c>
      <c r="G20" s="24">
        <v>8469.31</v>
      </c>
      <c r="H20" s="24">
        <v>5.72</v>
      </c>
      <c r="I20" s="31">
        <v>7.65</v>
      </c>
      <c r="J20" s="31"/>
      <c r="K20" s="35"/>
    </row>
    <row r="21" spans="2:11" x14ac:dyDescent="0.25">
      <c r="B21" s="8" t="s">
        <v>2776</v>
      </c>
      <c r="C21" s="57" t="s">
        <v>1162</v>
      </c>
      <c r="D21" s="54" t="s">
        <v>2777</v>
      </c>
      <c r="E21" s="6" t="s">
        <v>553</v>
      </c>
      <c r="F21" s="19">
        <v>750</v>
      </c>
      <c r="G21" s="24">
        <v>7398.41</v>
      </c>
      <c r="H21" s="24">
        <v>5</v>
      </c>
      <c r="I21" s="31">
        <v>7.6950000000000003</v>
      </c>
      <c r="J21" s="31"/>
      <c r="K21" s="35" t="s">
        <v>554</v>
      </c>
    </row>
    <row r="22" spans="2:11" x14ac:dyDescent="0.25">
      <c r="B22" s="8" t="s">
        <v>1531</v>
      </c>
      <c r="C22" s="57" t="s">
        <v>1167</v>
      </c>
      <c r="D22" s="54" t="s">
        <v>1532</v>
      </c>
      <c r="E22" s="6" t="s">
        <v>1462</v>
      </c>
      <c r="F22" s="19">
        <v>500</v>
      </c>
      <c r="G22" s="24">
        <v>5005.7299999999996</v>
      </c>
      <c r="H22" s="24">
        <v>3.38</v>
      </c>
      <c r="I22" s="31">
        <v>7.7649999999999997</v>
      </c>
      <c r="J22" s="31"/>
      <c r="K22" s="35" t="s">
        <v>554</v>
      </c>
    </row>
    <row r="23" spans="2:11" x14ac:dyDescent="0.25">
      <c r="B23" s="8" t="s">
        <v>1636</v>
      </c>
      <c r="C23" s="57" t="s">
        <v>583</v>
      </c>
      <c r="D23" s="54" t="s">
        <v>1637</v>
      </c>
      <c r="E23" s="6" t="s">
        <v>553</v>
      </c>
      <c r="F23" s="19">
        <v>500</v>
      </c>
      <c r="G23" s="24">
        <v>4922.8599999999997</v>
      </c>
      <c r="H23" s="24">
        <v>3.33</v>
      </c>
      <c r="I23" s="31">
        <v>7.29</v>
      </c>
      <c r="J23" s="31"/>
      <c r="K23" s="35" t="s">
        <v>554</v>
      </c>
    </row>
    <row r="24" spans="2:11" x14ac:dyDescent="0.25">
      <c r="B24" s="8" t="s">
        <v>2778</v>
      </c>
      <c r="C24" s="57" t="s">
        <v>2779</v>
      </c>
      <c r="D24" s="54" t="s">
        <v>2780</v>
      </c>
      <c r="E24" s="6" t="s">
        <v>599</v>
      </c>
      <c r="F24" s="19">
        <v>8670</v>
      </c>
      <c r="G24" s="24">
        <v>3040.06</v>
      </c>
      <c r="H24" s="24">
        <v>2.0499999999999998</v>
      </c>
      <c r="I24" s="31">
        <v>8.625</v>
      </c>
      <c r="J24" s="31"/>
      <c r="K24" s="35" t="s">
        <v>554</v>
      </c>
    </row>
    <row r="25" spans="2:11" x14ac:dyDescent="0.25">
      <c r="B25" s="8" t="s">
        <v>2096</v>
      </c>
      <c r="C25" s="57" t="s">
        <v>519</v>
      </c>
      <c r="D25" s="54" t="s">
        <v>2097</v>
      </c>
      <c r="E25" s="6" t="s">
        <v>553</v>
      </c>
      <c r="F25" s="19">
        <v>250</v>
      </c>
      <c r="G25" s="24">
        <v>2454.4</v>
      </c>
      <c r="H25" s="24">
        <v>1.66</v>
      </c>
      <c r="I25" s="31">
        <v>7.7050000000000001</v>
      </c>
      <c r="J25" s="31"/>
      <c r="K25" s="35" t="s">
        <v>554</v>
      </c>
    </row>
    <row r="26" spans="2:11" x14ac:dyDescent="0.25">
      <c r="B26" s="8" t="s">
        <v>2781</v>
      </c>
      <c r="C26" s="57" t="s">
        <v>1162</v>
      </c>
      <c r="D26" s="54" t="s">
        <v>2782</v>
      </c>
      <c r="E26" s="6" t="s">
        <v>553</v>
      </c>
      <c r="F26" s="19">
        <v>150</v>
      </c>
      <c r="G26" s="24">
        <v>1501.52</v>
      </c>
      <c r="H26" s="24">
        <v>1.01</v>
      </c>
      <c r="I26" s="31">
        <v>8.2314000000000007</v>
      </c>
      <c r="J26" s="31"/>
      <c r="K26" s="35" t="s">
        <v>554</v>
      </c>
    </row>
    <row r="27" spans="2:11" x14ac:dyDescent="0.25">
      <c r="B27" s="8" t="s">
        <v>2624</v>
      </c>
      <c r="C27" s="57" t="s">
        <v>519</v>
      </c>
      <c r="D27" s="54" t="s">
        <v>2625</v>
      </c>
      <c r="E27" s="6" t="s">
        <v>553</v>
      </c>
      <c r="F27" s="19">
        <v>140</v>
      </c>
      <c r="G27" s="24">
        <v>1380.76</v>
      </c>
      <c r="H27" s="24">
        <v>0.93</v>
      </c>
      <c r="I27" s="31">
        <v>7.66</v>
      </c>
      <c r="J27" s="31"/>
      <c r="K27" s="35" t="s">
        <v>554</v>
      </c>
    </row>
    <row r="28" spans="2:11" x14ac:dyDescent="0.25">
      <c r="B28" s="8" t="s">
        <v>2783</v>
      </c>
      <c r="C28" s="57" t="s">
        <v>1294</v>
      </c>
      <c r="D28" s="54" t="s">
        <v>2784</v>
      </c>
      <c r="E28" s="6" t="s">
        <v>702</v>
      </c>
      <c r="F28" s="19">
        <v>100</v>
      </c>
      <c r="G28" s="24">
        <v>1008.37</v>
      </c>
      <c r="H28" s="24">
        <v>0.68</v>
      </c>
      <c r="I28" s="31">
        <v>7.8974000000000002</v>
      </c>
      <c r="J28" s="31"/>
      <c r="K28" s="35" t="s">
        <v>554</v>
      </c>
    </row>
    <row r="29" spans="2:11" x14ac:dyDescent="0.25">
      <c r="C29" s="58" t="s">
        <v>39</v>
      </c>
      <c r="D29" s="54"/>
      <c r="E29" s="6"/>
      <c r="F29" s="19"/>
      <c r="G29" s="25">
        <v>57107.11</v>
      </c>
      <c r="H29" s="25">
        <v>38.57</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8" t="s">
        <v>8</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9</v>
      </c>
      <c r="D35" s="54"/>
      <c r="E35" s="6"/>
      <c r="F35" s="19"/>
      <c r="G35" s="24"/>
      <c r="H35" s="24"/>
      <c r="I35" s="31"/>
      <c r="J35" s="31"/>
      <c r="K35" s="35"/>
    </row>
    <row r="36" spans="2:11" x14ac:dyDescent="0.25">
      <c r="B36" s="8" t="s">
        <v>2785</v>
      </c>
      <c r="C36" s="57" t="s">
        <v>2786</v>
      </c>
      <c r="D36" s="54" t="s">
        <v>2787</v>
      </c>
      <c r="E36" s="6" t="s">
        <v>620</v>
      </c>
      <c r="F36" s="19">
        <v>5385000</v>
      </c>
      <c r="G36" s="24">
        <v>5410.49</v>
      </c>
      <c r="H36" s="24">
        <v>3.65</v>
      </c>
      <c r="I36" s="31">
        <v>7.0264499999999996</v>
      </c>
      <c r="J36" s="31"/>
      <c r="K36" s="35"/>
    </row>
    <row r="37" spans="2:11" x14ac:dyDescent="0.25">
      <c r="B37" s="8" t="s">
        <v>2788</v>
      </c>
      <c r="C37" s="57" t="s">
        <v>2789</v>
      </c>
      <c r="D37" s="54" t="s">
        <v>2790</v>
      </c>
      <c r="E37" s="6" t="s">
        <v>620</v>
      </c>
      <c r="F37" s="19">
        <v>1028000</v>
      </c>
      <c r="G37" s="24">
        <v>1033.51</v>
      </c>
      <c r="H37" s="24">
        <v>0.7</v>
      </c>
      <c r="I37" s="31">
        <v>7.0896537999999998</v>
      </c>
      <c r="J37" s="31"/>
      <c r="K37" s="35"/>
    </row>
    <row r="38" spans="2:11" x14ac:dyDescent="0.25">
      <c r="C38" s="58" t="s">
        <v>39</v>
      </c>
      <c r="D38" s="54"/>
      <c r="E38" s="6"/>
      <c r="F38" s="19"/>
      <c r="G38" s="25">
        <v>6444</v>
      </c>
      <c r="H38" s="25">
        <v>4.3499999999999996</v>
      </c>
      <c r="I38" s="31"/>
      <c r="J38" s="31"/>
      <c r="K38" s="35"/>
    </row>
    <row r="39" spans="2:11" x14ac:dyDescent="0.25">
      <c r="C39" s="57"/>
      <c r="D39" s="54"/>
      <c r="E39" s="6"/>
      <c r="F39" s="19"/>
      <c r="G39" s="24"/>
      <c r="H39" s="24"/>
      <c r="I39" s="31"/>
      <c r="J39" s="31"/>
      <c r="K39" s="35"/>
    </row>
    <row r="40" spans="2:11" x14ac:dyDescent="0.25">
      <c r="C40" s="59" t="s">
        <v>10</v>
      </c>
      <c r="D40" s="54"/>
      <c r="E40" s="6"/>
      <c r="F40" s="19"/>
      <c r="G40" s="24"/>
      <c r="H40" s="24"/>
      <c r="I40" s="31"/>
      <c r="J40" s="31"/>
      <c r="K40" s="35"/>
    </row>
    <row r="41" spans="2:11" x14ac:dyDescent="0.25">
      <c r="B41" s="8" t="s">
        <v>2791</v>
      </c>
      <c r="C41" s="57" t="s">
        <v>2792</v>
      </c>
      <c r="D41" s="54" t="s">
        <v>2793</v>
      </c>
      <c r="E41" s="6" t="s">
        <v>620</v>
      </c>
      <c r="F41" s="19">
        <v>1900000</v>
      </c>
      <c r="G41" s="24">
        <v>1932.15</v>
      </c>
      <c r="H41" s="24">
        <v>1.31</v>
      </c>
      <c r="I41" s="31">
        <v>7.2054317000000001</v>
      </c>
      <c r="J41" s="31"/>
      <c r="K41" s="35"/>
    </row>
    <row r="42" spans="2:11" x14ac:dyDescent="0.25">
      <c r="B42" s="8" t="s">
        <v>2794</v>
      </c>
      <c r="C42" s="57" t="s">
        <v>2795</v>
      </c>
      <c r="D42" s="54" t="s">
        <v>2796</v>
      </c>
      <c r="E42" s="6" t="s">
        <v>620</v>
      </c>
      <c r="F42" s="19">
        <v>1000000</v>
      </c>
      <c r="G42" s="24">
        <v>1019.1</v>
      </c>
      <c r="H42" s="24">
        <v>0.69</v>
      </c>
      <c r="I42" s="31">
        <v>7.2292094000000002</v>
      </c>
      <c r="J42" s="31"/>
      <c r="K42" s="35"/>
    </row>
    <row r="43" spans="2:11" x14ac:dyDescent="0.25">
      <c r="B43" s="8" t="s">
        <v>2797</v>
      </c>
      <c r="C43" s="57" t="s">
        <v>2798</v>
      </c>
      <c r="D43" s="54" t="s">
        <v>2799</v>
      </c>
      <c r="E43" s="6" t="s">
        <v>620</v>
      </c>
      <c r="F43" s="19">
        <v>1000000</v>
      </c>
      <c r="G43" s="24">
        <v>1018.57</v>
      </c>
      <c r="H43" s="24">
        <v>0.69</v>
      </c>
      <c r="I43" s="31">
        <v>7.2085657000000003</v>
      </c>
      <c r="J43" s="31"/>
      <c r="K43" s="35"/>
    </row>
    <row r="44" spans="2:11" x14ac:dyDescent="0.25">
      <c r="B44" s="8" t="s">
        <v>2800</v>
      </c>
      <c r="C44" s="57" t="s">
        <v>2801</v>
      </c>
      <c r="D44" s="54" t="s">
        <v>2802</v>
      </c>
      <c r="E44" s="6" t="s">
        <v>620</v>
      </c>
      <c r="F44" s="19">
        <v>1000000</v>
      </c>
      <c r="G44" s="24">
        <v>1003.33</v>
      </c>
      <c r="H44" s="24">
        <v>0.68</v>
      </c>
      <c r="I44" s="31">
        <v>7.4072979999999999</v>
      </c>
      <c r="J44" s="31"/>
      <c r="K44" s="35"/>
    </row>
    <row r="45" spans="2:11" x14ac:dyDescent="0.25">
      <c r="B45" s="8" t="s">
        <v>2803</v>
      </c>
      <c r="C45" s="57" t="s">
        <v>2804</v>
      </c>
      <c r="D45" s="54" t="s">
        <v>2805</v>
      </c>
      <c r="E45" s="6" t="s">
        <v>620</v>
      </c>
      <c r="F45" s="19">
        <v>1000000</v>
      </c>
      <c r="G45" s="24">
        <v>1003.13</v>
      </c>
      <c r="H45" s="24">
        <v>0.68</v>
      </c>
      <c r="I45" s="31">
        <v>7.4072979999999999</v>
      </c>
      <c r="J45" s="31"/>
      <c r="K45" s="35"/>
    </row>
    <row r="46" spans="2:11" x14ac:dyDescent="0.25">
      <c r="B46" s="8" t="s">
        <v>2806</v>
      </c>
      <c r="C46" s="57" t="s">
        <v>2807</v>
      </c>
      <c r="D46" s="54" t="s">
        <v>2808</v>
      </c>
      <c r="E46" s="6" t="s">
        <v>620</v>
      </c>
      <c r="F46" s="19">
        <v>500000</v>
      </c>
      <c r="G46" s="24">
        <v>508.66</v>
      </c>
      <c r="H46" s="24">
        <v>0.34</v>
      </c>
      <c r="I46" s="31">
        <v>7.2263748999999997</v>
      </c>
      <c r="J46" s="31"/>
      <c r="K46" s="35"/>
    </row>
    <row r="47" spans="2:11" x14ac:dyDescent="0.25">
      <c r="B47" s="8" t="s">
        <v>2809</v>
      </c>
      <c r="C47" s="57" t="s">
        <v>2810</v>
      </c>
      <c r="D47" s="54" t="s">
        <v>2811</v>
      </c>
      <c r="E47" s="6" t="s">
        <v>620</v>
      </c>
      <c r="F47" s="19">
        <v>500000</v>
      </c>
      <c r="G47" s="24">
        <v>508.62</v>
      </c>
      <c r="H47" s="24">
        <v>0.34</v>
      </c>
      <c r="I47" s="31">
        <v>7.1924418000000001</v>
      </c>
      <c r="J47" s="31"/>
      <c r="K47" s="35"/>
    </row>
    <row r="48" spans="2:11" x14ac:dyDescent="0.25">
      <c r="B48" s="8" t="s">
        <v>2812</v>
      </c>
      <c r="C48" s="57" t="s">
        <v>2813</v>
      </c>
      <c r="D48" s="54" t="s">
        <v>2814</v>
      </c>
      <c r="E48" s="6" t="s">
        <v>620</v>
      </c>
      <c r="F48" s="19">
        <v>325000</v>
      </c>
      <c r="G48" s="24">
        <v>328.74</v>
      </c>
      <c r="H48" s="24">
        <v>0.22</v>
      </c>
      <c r="I48" s="31">
        <v>7.1452707000000002</v>
      </c>
      <c r="J48" s="31"/>
      <c r="K48" s="35"/>
    </row>
    <row r="49" spans="1:11" x14ac:dyDescent="0.25">
      <c r="C49" s="58" t="s">
        <v>39</v>
      </c>
      <c r="D49" s="54"/>
      <c r="E49" s="6"/>
      <c r="F49" s="19"/>
      <c r="G49" s="25">
        <v>7322.3</v>
      </c>
      <c r="H49" s="25">
        <v>4.95</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C52" s="59" t="s">
        <v>13</v>
      </c>
      <c r="D52" s="54"/>
      <c r="E52" s="6"/>
      <c r="F52" s="19"/>
      <c r="G52" s="24"/>
      <c r="H52" s="24"/>
      <c r="I52" s="31"/>
      <c r="J52" s="31"/>
      <c r="K52" s="35"/>
    </row>
    <row r="53" spans="1:11" x14ac:dyDescent="0.25">
      <c r="B53" s="8" t="s">
        <v>2815</v>
      </c>
      <c r="C53" s="57" t="s">
        <v>1275</v>
      </c>
      <c r="D53" s="54" t="s">
        <v>2816</v>
      </c>
      <c r="E53" s="6" t="s">
        <v>680</v>
      </c>
      <c r="F53" s="19">
        <v>2000</v>
      </c>
      <c r="G53" s="24">
        <v>9800.41</v>
      </c>
      <c r="H53" s="24">
        <v>6.62</v>
      </c>
      <c r="I53" s="31">
        <v>7.5850999999999997</v>
      </c>
      <c r="J53" s="31"/>
      <c r="K53" s="35" t="s">
        <v>554</v>
      </c>
    </row>
    <row r="54" spans="1:11" x14ac:dyDescent="0.25">
      <c r="C54" s="58" t="s">
        <v>39</v>
      </c>
      <c r="D54" s="54"/>
      <c r="E54" s="6"/>
      <c r="F54" s="19"/>
      <c r="G54" s="25">
        <v>9800.41</v>
      </c>
      <c r="H54" s="25">
        <v>6.62</v>
      </c>
      <c r="I54" s="31"/>
      <c r="J54" s="31"/>
      <c r="K54" s="35"/>
    </row>
    <row r="55" spans="1:11" x14ac:dyDescent="0.25">
      <c r="C55" s="57"/>
      <c r="D55" s="54"/>
      <c r="E55" s="6"/>
      <c r="F55" s="19"/>
      <c r="G55" s="24"/>
      <c r="H55" s="24"/>
      <c r="I55" s="31"/>
      <c r="J55" s="31"/>
      <c r="K55" s="35"/>
    </row>
    <row r="56" spans="1:11" x14ac:dyDescent="0.25">
      <c r="C56" s="59" t="s">
        <v>14</v>
      </c>
      <c r="D56" s="54"/>
      <c r="E56" s="6"/>
      <c r="F56" s="19"/>
      <c r="G56" s="24"/>
      <c r="H56" s="24"/>
      <c r="I56" s="31"/>
      <c r="J56" s="31"/>
      <c r="K56" s="35"/>
    </row>
    <row r="57" spans="1:11" x14ac:dyDescent="0.25">
      <c r="B57" s="8" t="s">
        <v>2138</v>
      </c>
      <c r="C57" s="57" t="s">
        <v>105</v>
      </c>
      <c r="D57" s="54" t="s">
        <v>2139</v>
      </c>
      <c r="E57" s="6" t="s">
        <v>1097</v>
      </c>
      <c r="F57" s="19">
        <v>1500</v>
      </c>
      <c r="G57" s="24">
        <v>7219.91</v>
      </c>
      <c r="H57" s="24">
        <v>4.88</v>
      </c>
      <c r="I57" s="31">
        <v>7.2243000000000004</v>
      </c>
      <c r="J57" s="31"/>
      <c r="K57" s="35"/>
    </row>
    <row r="58" spans="1:11" x14ac:dyDescent="0.25">
      <c r="B58" s="8" t="s">
        <v>2817</v>
      </c>
      <c r="C58" s="57" t="s">
        <v>551</v>
      </c>
      <c r="D58" s="54" t="s">
        <v>2818</v>
      </c>
      <c r="E58" s="6" t="s">
        <v>680</v>
      </c>
      <c r="F58" s="19">
        <v>1500</v>
      </c>
      <c r="G58" s="24">
        <v>7074.14</v>
      </c>
      <c r="H58" s="24">
        <v>4.78</v>
      </c>
      <c r="I58" s="31">
        <v>7.3</v>
      </c>
      <c r="J58" s="31"/>
      <c r="K58" s="35" t="s">
        <v>554</v>
      </c>
    </row>
    <row r="59" spans="1:11" x14ac:dyDescent="0.25">
      <c r="B59" s="8" t="s">
        <v>1361</v>
      </c>
      <c r="C59" s="57" t="s">
        <v>1177</v>
      </c>
      <c r="D59" s="54" t="s">
        <v>1362</v>
      </c>
      <c r="E59" s="6" t="s">
        <v>680</v>
      </c>
      <c r="F59" s="19">
        <v>1000</v>
      </c>
      <c r="G59" s="24">
        <v>4823.05</v>
      </c>
      <c r="H59" s="24">
        <v>3.26</v>
      </c>
      <c r="I59" s="31">
        <v>7.1999000000000004</v>
      </c>
      <c r="J59" s="31"/>
      <c r="K59" s="35" t="s">
        <v>554</v>
      </c>
    </row>
    <row r="60" spans="1:11" x14ac:dyDescent="0.25">
      <c r="B60" s="8" t="s">
        <v>2136</v>
      </c>
      <c r="C60" s="57" t="s">
        <v>58</v>
      </c>
      <c r="D60" s="54" t="s">
        <v>2137</v>
      </c>
      <c r="E60" s="6" t="s">
        <v>1127</v>
      </c>
      <c r="F60" s="19">
        <v>1000</v>
      </c>
      <c r="G60" s="24">
        <v>4718.78</v>
      </c>
      <c r="H60" s="24">
        <v>3.19</v>
      </c>
      <c r="I60" s="31">
        <v>7.2751000000000001</v>
      </c>
      <c r="J60" s="31"/>
      <c r="K60" s="35" t="s">
        <v>554</v>
      </c>
    </row>
    <row r="61" spans="1:11" x14ac:dyDescent="0.25">
      <c r="B61" s="8" t="s">
        <v>1590</v>
      </c>
      <c r="C61" s="57" t="s">
        <v>58</v>
      </c>
      <c r="D61" s="54" t="s">
        <v>1591</v>
      </c>
      <c r="E61" s="6" t="s">
        <v>1127</v>
      </c>
      <c r="F61" s="19">
        <v>1000</v>
      </c>
      <c r="G61" s="24">
        <v>4686.32</v>
      </c>
      <c r="H61" s="24">
        <v>3.17</v>
      </c>
      <c r="I61" s="31">
        <v>7.3150000000000004</v>
      </c>
      <c r="J61" s="31"/>
      <c r="K61" s="35" t="s">
        <v>554</v>
      </c>
    </row>
    <row r="62" spans="1:11" x14ac:dyDescent="0.25">
      <c r="B62" s="8" t="s">
        <v>1351</v>
      </c>
      <c r="C62" s="57" t="s">
        <v>66</v>
      </c>
      <c r="D62" s="54" t="s">
        <v>1352</v>
      </c>
      <c r="E62" s="6" t="s">
        <v>680</v>
      </c>
      <c r="F62" s="19">
        <v>1000</v>
      </c>
      <c r="G62" s="24">
        <v>4671.6899999999996</v>
      </c>
      <c r="H62" s="24">
        <v>3.16</v>
      </c>
      <c r="I62" s="31">
        <v>7.35</v>
      </c>
      <c r="J62" s="31"/>
      <c r="K62" s="35" t="s">
        <v>554</v>
      </c>
    </row>
    <row r="63" spans="1:11" x14ac:dyDescent="0.25">
      <c r="B63" s="8" t="s">
        <v>2819</v>
      </c>
      <c r="C63" s="57" t="s">
        <v>66</v>
      </c>
      <c r="D63" s="54" t="s">
        <v>2820</v>
      </c>
      <c r="E63" s="6" t="s">
        <v>680</v>
      </c>
      <c r="F63" s="19">
        <v>700</v>
      </c>
      <c r="G63" s="24">
        <v>3301.91</v>
      </c>
      <c r="H63" s="24">
        <v>2.23</v>
      </c>
      <c r="I63" s="31">
        <v>7.2750000000000004</v>
      </c>
      <c r="J63" s="31"/>
      <c r="K63" s="35" t="s">
        <v>554</v>
      </c>
    </row>
    <row r="64" spans="1:11" x14ac:dyDescent="0.25">
      <c r="B64" s="8" t="s">
        <v>1357</v>
      </c>
      <c r="C64" s="57" t="s">
        <v>112</v>
      </c>
      <c r="D64" s="54" t="s">
        <v>1358</v>
      </c>
      <c r="E64" s="6" t="s">
        <v>680</v>
      </c>
      <c r="F64" s="19">
        <v>500</v>
      </c>
      <c r="G64" s="24">
        <v>2408.38</v>
      </c>
      <c r="H64" s="24">
        <v>1.63</v>
      </c>
      <c r="I64" s="31">
        <v>7.1950000000000003</v>
      </c>
      <c r="J64" s="31"/>
      <c r="K64" s="35" t="s">
        <v>554</v>
      </c>
    </row>
    <row r="65" spans="1:11" x14ac:dyDescent="0.25">
      <c r="B65" s="8" t="s">
        <v>2821</v>
      </c>
      <c r="C65" s="57" t="s">
        <v>551</v>
      </c>
      <c r="D65" s="54" t="s">
        <v>2822</v>
      </c>
      <c r="E65" s="6" t="s">
        <v>680</v>
      </c>
      <c r="F65" s="19">
        <v>500</v>
      </c>
      <c r="G65" s="24">
        <v>2381.0300000000002</v>
      </c>
      <c r="H65" s="24">
        <v>1.61</v>
      </c>
      <c r="I65" s="31">
        <v>7.2949999999999999</v>
      </c>
      <c r="J65" s="31"/>
      <c r="K65" s="35" t="s">
        <v>554</v>
      </c>
    </row>
    <row r="66" spans="1:11" x14ac:dyDescent="0.25">
      <c r="B66" s="8" t="s">
        <v>1337</v>
      </c>
      <c r="C66" s="57" t="s">
        <v>710</v>
      </c>
      <c r="D66" s="54" t="s">
        <v>1338</v>
      </c>
      <c r="E66" s="6" t="s">
        <v>680</v>
      </c>
      <c r="F66" s="19">
        <v>500</v>
      </c>
      <c r="G66" s="24">
        <v>2358.44</v>
      </c>
      <c r="H66" s="24">
        <v>1.59</v>
      </c>
      <c r="I66" s="31">
        <v>7.3029999999999999</v>
      </c>
      <c r="J66" s="31"/>
      <c r="K66" s="35" t="s">
        <v>554</v>
      </c>
    </row>
    <row r="67" spans="1:11" x14ac:dyDescent="0.25">
      <c r="C67" s="58" t="s">
        <v>39</v>
      </c>
      <c r="D67" s="54"/>
      <c r="E67" s="6"/>
      <c r="F67" s="19"/>
      <c r="G67" s="25">
        <v>43643.65</v>
      </c>
      <c r="H67" s="25">
        <v>29.5</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9" t="s">
        <v>17</v>
      </c>
      <c r="D71" s="54"/>
      <c r="E71" s="6"/>
      <c r="F71" s="19"/>
      <c r="G71" s="24"/>
      <c r="H71" s="24"/>
      <c r="I71" s="31"/>
      <c r="J71" s="31"/>
      <c r="K71" s="35"/>
    </row>
    <row r="72" spans="1:11" x14ac:dyDescent="0.25">
      <c r="B72" s="8" t="s">
        <v>2823</v>
      </c>
      <c r="C72" s="57" t="s">
        <v>2824</v>
      </c>
      <c r="D72" s="54" t="s">
        <v>2825</v>
      </c>
      <c r="E72" s="6" t="s">
        <v>620</v>
      </c>
      <c r="F72" s="19">
        <v>5592000</v>
      </c>
      <c r="G72" s="24">
        <v>5208.0200000000004</v>
      </c>
      <c r="H72" s="24">
        <v>3.52</v>
      </c>
      <c r="I72" s="31">
        <v>7.0871677999999996</v>
      </c>
      <c r="J72" s="31"/>
      <c r="K72" s="35"/>
    </row>
    <row r="73" spans="1:11" x14ac:dyDescent="0.25">
      <c r="B73" s="8" t="s">
        <v>2826</v>
      </c>
      <c r="C73" s="57" t="s">
        <v>2827</v>
      </c>
      <c r="D73" s="54" t="s">
        <v>2828</v>
      </c>
      <c r="E73" s="6" t="s">
        <v>620</v>
      </c>
      <c r="F73" s="19">
        <v>2516400</v>
      </c>
      <c r="G73" s="24">
        <v>2425.62</v>
      </c>
      <c r="H73" s="24">
        <v>1.64</v>
      </c>
      <c r="I73" s="31">
        <v>7.0580302000000001</v>
      </c>
      <c r="J73" s="31"/>
      <c r="K73" s="35"/>
    </row>
    <row r="74" spans="1:11" x14ac:dyDescent="0.25">
      <c r="C74" s="58" t="s">
        <v>39</v>
      </c>
      <c r="D74" s="54"/>
      <c r="E74" s="6"/>
      <c r="F74" s="19"/>
      <c r="G74" s="25">
        <v>7633.64</v>
      </c>
      <c r="H74" s="25">
        <v>5.16</v>
      </c>
      <c r="I74" s="31"/>
      <c r="J74" s="31"/>
      <c r="K74" s="35"/>
    </row>
    <row r="75" spans="1:11" x14ac:dyDescent="0.25">
      <c r="C75" s="57"/>
      <c r="D75" s="54"/>
      <c r="E75" s="6"/>
      <c r="F75" s="19"/>
      <c r="G75" s="24"/>
      <c r="H75" s="24"/>
      <c r="I75" s="31"/>
      <c r="J75" s="31"/>
      <c r="K75" s="35"/>
    </row>
    <row r="76" spans="1:11" x14ac:dyDescent="0.25">
      <c r="C76" s="59" t="s">
        <v>15</v>
      </c>
      <c r="D76" s="54"/>
      <c r="E76" s="6"/>
      <c r="F76" s="19"/>
      <c r="G76" s="24"/>
      <c r="H76" s="24"/>
      <c r="I76" s="31"/>
      <c r="J76" s="31"/>
      <c r="K76" s="35"/>
    </row>
    <row r="77" spans="1:11" x14ac:dyDescent="0.25">
      <c r="B77" s="8" t="s">
        <v>2829</v>
      </c>
      <c r="C77" s="57" t="s">
        <v>2830</v>
      </c>
      <c r="D77" s="54" t="s">
        <v>2831</v>
      </c>
      <c r="E77" s="6" t="s">
        <v>620</v>
      </c>
      <c r="F77" s="19">
        <v>2500000</v>
      </c>
      <c r="G77" s="24">
        <v>2386.64</v>
      </c>
      <c r="H77" s="24">
        <v>1.61</v>
      </c>
      <c r="I77" s="31">
        <v>6.88</v>
      </c>
      <c r="J77" s="31"/>
      <c r="K77" s="35"/>
    </row>
    <row r="78" spans="1:11" x14ac:dyDescent="0.25">
      <c r="C78" s="58" t="s">
        <v>39</v>
      </c>
      <c r="D78" s="54"/>
      <c r="E78" s="6"/>
      <c r="F78" s="19"/>
      <c r="G78" s="25">
        <v>2386.64</v>
      </c>
      <c r="H78" s="25">
        <v>1.61</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23</v>
      </c>
      <c r="D89" s="54"/>
      <c r="E89" s="6"/>
      <c r="F89" s="19"/>
      <c r="G89" s="24"/>
      <c r="H89" s="24"/>
      <c r="I89" s="31"/>
      <c r="J89" s="31"/>
      <c r="K89" s="35"/>
    </row>
    <row r="90" spans="1:54" x14ac:dyDescent="0.25">
      <c r="B90" s="8" t="s">
        <v>37</v>
      </c>
      <c r="C90" s="57" t="s">
        <v>38</v>
      </c>
      <c r="D90" s="54"/>
      <c r="E90" s="6"/>
      <c r="F90" s="19"/>
      <c r="G90" s="24">
        <v>2793.7</v>
      </c>
      <c r="H90" s="24">
        <v>1.89</v>
      </c>
      <c r="I90" s="31"/>
      <c r="J90" s="31"/>
      <c r="K90" s="35"/>
    </row>
    <row r="91" spans="1:54" x14ac:dyDescent="0.25">
      <c r="C91" s="58" t="s">
        <v>39</v>
      </c>
      <c r="D91" s="54"/>
      <c r="E91" s="6"/>
      <c r="F91" s="19"/>
      <c r="G91" s="25">
        <v>2793.7</v>
      </c>
      <c r="H91" s="25">
        <v>1.89</v>
      </c>
      <c r="I91" s="31"/>
      <c r="J91" s="31"/>
      <c r="K91" s="35"/>
    </row>
    <row r="92" spans="1:54" x14ac:dyDescent="0.25">
      <c r="C92" s="57"/>
      <c r="D92" s="54"/>
      <c r="E92" s="6"/>
      <c r="F92" s="19"/>
      <c r="G92" s="24"/>
      <c r="H92" s="24"/>
      <c r="I92" s="31"/>
      <c r="J92" s="31"/>
      <c r="K92" s="35"/>
    </row>
    <row r="93" spans="1:54" x14ac:dyDescent="0.25">
      <c r="A93" s="10"/>
      <c r="B93" s="28"/>
      <c r="C93" s="58" t="s">
        <v>24</v>
      </c>
      <c r="D93" s="54"/>
      <c r="E93" s="6"/>
      <c r="F93" s="19"/>
      <c r="G93" s="24"/>
      <c r="H93" s="24"/>
      <c r="I93" s="31"/>
      <c r="J93" s="31"/>
      <c r="K93" s="35"/>
    </row>
    <row r="94" spans="1:54" s="2" customFormat="1" ht="13.5" x14ac:dyDescent="0.25">
      <c r="A94" s="28"/>
      <c r="B94" s="28"/>
      <c r="C94" s="57" t="s">
        <v>4815</v>
      </c>
      <c r="D94" s="54"/>
      <c r="E94" s="6"/>
      <c r="F94" s="19"/>
      <c r="G94" s="24" t="s">
        <v>2</v>
      </c>
      <c r="H94" s="24" t="s">
        <v>2</v>
      </c>
      <c r="I94" s="31"/>
      <c r="J94" s="31"/>
      <c r="K94" s="35"/>
      <c r="L94" s="3"/>
      <c r="AI94" s="3"/>
      <c r="AV94" s="3"/>
      <c r="AX94" s="3"/>
      <c r="BB94" s="3"/>
    </row>
    <row r="95" spans="1:54" x14ac:dyDescent="0.25">
      <c r="B95" s="8"/>
      <c r="C95" s="57" t="s">
        <v>40</v>
      </c>
      <c r="D95" s="54"/>
      <c r="E95" s="6"/>
      <c r="F95" s="19"/>
      <c r="G95" s="24">
        <v>10904.73</v>
      </c>
      <c r="H95" s="24">
        <v>7.3500000000000005</v>
      </c>
      <c r="I95" s="31"/>
      <c r="J95" s="31"/>
      <c r="K95" s="35"/>
    </row>
    <row r="96" spans="1:54" x14ac:dyDescent="0.25">
      <c r="C96" s="58" t="s">
        <v>39</v>
      </c>
      <c r="D96" s="54"/>
      <c r="E96" s="6"/>
      <c r="F96" s="19"/>
      <c r="G96" s="25">
        <v>10904.73</v>
      </c>
      <c r="H96" s="25">
        <v>7.3500000000000005</v>
      </c>
      <c r="I96" s="31"/>
      <c r="J96" s="31"/>
      <c r="K96" s="35"/>
    </row>
    <row r="97" spans="3:256" x14ac:dyDescent="0.25">
      <c r="C97" s="57"/>
      <c r="D97" s="54"/>
      <c r="E97" s="6"/>
      <c r="F97" s="19"/>
      <c r="G97" s="24"/>
      <c r="H97" s="24"/>
      <c r="I97" s="31"/>
      <c r="J97" s="31"/>
      <c r="K97" s="35"/>
    </row>
    <row r="98" spans="3:256" x14ac:dyDescent="0.25">
      <c r="C98" s="60" t="s">
        <v>41</v>
      </c>
      <c r="D98" s="55"/>
      <c r="E98" s="5"/>
      <c r="F98" s="20"/>
      <c r="G98" s="26">
        <v>148036.18</v>
      </c>
      <c r="H98" s="26">
        <v>100</v>
      </c>
      <c r="I98" s="32"/>
      <c r="J98" s="32"/>
      <c r="K98" s="36"/>
    </row>
    <row r="100" spans="3:256" ht="15.75" x14ac:dyDescent="0.3">
      <c r="C100" s="50" t="s">
        <v>4638</v>
      </c>
      <c r="D100" s="50"/>
      <c r="E100" s="50"/>
      <c r="F100" s="50"/>
      <c r="G100" s="51"/>
      <c r="H100" s="51"/>
      <c r="I100" s="51"/>
      <c r="J100" s="5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3:256" ht="27" x14ac:dyDescent="0.25">
      <c r="C101" s="43" t="s">
        <v>4633</v>
      </c>
      <c r="D101" s="43" t="s">
        <v>4634</v>
      </c>
      <c r="E101" s="43" t="s">
        <v>4830</v>
      </c>
      <c r="F101" s="43" t="s">
        <v>4635</v>
      </c>
      <c r="G101" s="44" t="s">
        <v>31</v>
      </c>
      <c r="H101" s="45" t="s">
        <v>4831</v>
      </c>
      <c r="I101" s="44" t="s">
        <v>33</v>
      </c>
      <c r="J101" s="43" t="s">
        <v>36</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3:256" x14ac:dyDescent="0.25">
      <c r="C102" s="43" t="s">
        <v>4832</v>
      </c>
      <c r="D102" s="43"/>
      <c r="E102" s="43"/>
      <c r="F102" s="43"/>
      <c r="G102" s="44"/>
      <c r="H102" s="45"/>
      <c r="I102" s="44"/>
      <c r="J102" s="43"/>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3:256" x14ac:dyDescent="0.25">
      <c r="C103" s="46" t="s">
        <v>4839</v>
      </c>
      <c r="D103" s="73"/>
      <c r="E103" s="73"/>
      <c r="F103" s="73"/>
      <c r="G103" s="74"/>
      <c r="H103" s="75">
        <v>-14000</v>
      </c>
      <c r="I103" s="47">
        <f t="shared" ref="I103:I115" si="0">H103/$G$98*100</f>
        <v>-9.4571475702764012</v>
      </c>
      <c r="J103" s="7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3:256" x14ac:dyDescent="0.25">
      <c r="C104" s="46" t="s">
        <v>4840</v>
      </c>
      <c r="D104" s="73"/>
      <c r="E104" s="73"/>
      <c r="F104" s="73"/>
      <c r="G104" s="74"/>
      <c r="H104" s="75">
        <v>-14000</v>
      </c>
      <c r="I104" s="47">
        <f t="shared" si="0"/>
        <v>-9.4571475702764012</v>
      </c>
      <c r="J104" s="7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3:256" x14ac:dyDescent="0.25">
      <c r="C105" s="46" t="s">
        <v>4842</v>
      </c>
      <c r="D105" s="73"/>
      <c r="E105" s="73"/>
      <c r="F105" s="73"/>
      <c r="G105" s="74"/>
      <c r="H105" s="75">
        <v>-12500</v>
      </c>
      <c r="I105" s="47">
        <f t="shared" si="0"/>
        <v>-8.4438817591753583</v>
      </c>
      <c r="J105" s="73"/>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3:256" x14ac:dyDescent="0.25">
      <c r="C106" s="46" t="s">
        <v>4843</v>
      </c>
      <c r="D106" s="73"/>
      <c r="E106" s="73"/>
      <c r="F106" s="73"/>
      <c r="G106" s="74"/>
      <c r="H106" s="75">
        <v>-12500</v>
      </c>
      <c r="I106" s="47">
        <f t="shared" si="0"/>
        <v>-8.4438817591753583</v>
      </c>
      <c r="J106" s="73"/>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3:256" x14ac:dyDescent="0.25">
      <c r="C107" s="46" t="s">
        <v>4844</v>
      </c>
      <c r="D107" s="73"/>
      <c r="E107" s="73"/>
      <c r="F107" s="73"/>
      <c r="G107" s="74"/>
      <c r="H107" s="75">
        <v>-12500</v>
      </c>
      <c r="I107" s="47">
        <f t="shared" si="0"/>
        <v>-8.4438817591753583</v>
      </c>
      <c r="J107" s="73"/>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3:256" x14ac:dyDescent="0.25">
      <c r="C108" s="46" t="s">
        <v>4833</v>
      </c>
      <c r="D108" s="73"/>
      <c r="E108" s="73"/>
      <c r="F108" s="73"/>
      <c r="G108" s="74"/>
      <c r="H108" s="75">
        <v>-5000</v>
      </c>
      <c r="I108" s="47">
        <f t="shared" si="0"/>
        <v>-3.3775527036701432</v>
      </c>
      <c r="J108" s="73"/>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3:256" x14ac:dyDescent="0.25">
      <c r="C109" s="46" t="s">
        <v>4833</v>
      </c>
      <c r="D109" s="73"/>
      <c r="E109" s="73"/>
      <c r="F109" s="73"/>
      <c r="G109" s="74"/>
      <c r="H109" s="75">
        <v>-5000</v>
      </c>
      <c r="I109" s="47">
        <f t="shared" si="0"/>
        <v>-3.3775527036701432</v>
      </c>
      <c r="J109" s="73"/>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3:256" x14ac:dyDescent="0.25">
      <c r="C110" s="46" t="s">
        <v>4841</v>
      </c>
      <c r="D110" s="73"/>
      <c r="E110" s="73"/>
      <c r="F110" s="73"/>
      <c r="G110" s="74"/>
      <c r="H110" s="75">
        <v>-3000</v>
      </c>
      <c r="I110" s="47">
        <f t="shared" si="0"/>
        <v>-2.0265316222020862</v>
      </c>
      <c r="J110" s="73"/>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3:256" x14ac:dyDescent="0.25">
      <c r="C111" s="46" t="s">
        <v>4834</v>
      </c>
      <c r="D111" s="73"/>
      <c r="E111" s="73"/>
      <c r="F111" s="73"/>
      <c r="G111" s="74"/>
      <c r="H111" s="75">
        <v>-2500</v>
      </c>
      <c r="I111" s="47">
        <f t="shared" si="0"/>
        <v>-1.6887763518350716</v>
      </c>
      <c r="J111" s="73"/>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3:256" x14ac:dyDescent="0.25">
      <c r="C112" s="46" t="s">
        <v>4835</v>
      </c>
      <c r="D112" s="73"/>
      <c r="E112" s="73"/>
      <c r="F112" s="73"/>
      <c r="G112" s="74"/>
      <c r="H112" s="75">
        <v>-2000</v>
      </c>
      <c r="I112" s="47">
        <f t="shared" si="0"/>
        <v>-1.3510210814680574</v>
      </c>
      <c r="J112" s="73"/>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3:256" x14ac:dyDescent="0.25">
      <c r="C113" s="46" t="s">
        <v>4836</v>
      </c>
      <c r="D113" s="73"/>
      <c r="E113" s="73"/>
      <c r="F113" s="73"/>
      <c r="G113" s="74"/>
      <c r="H113" s="75">
        <v>-1000</v>
      </c>
      <c r="I113" s="47">
        <f t="shared" si="0"/>
        <v>-0.67551054073402872</v>
      </c>
      <c r="J113" s="7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3:256" x14ac:dyDescent="0.25">
      <c r="C114" s="46" t="s">
        <v>4837</v>
      </c>
      <c r="D114" s="73"/>
      <c r="E114" s="73"/>
      <c r="F114" s="73"/>
      <c r="G114" s="74"/>
      <c r="H114" s="75">
        <v>-1000</v>
      </c>
      <c r="I114" s="47">
        <f t="shared" si="0"/>
        <v>-0.67551054073402872</v>
      </c>
      <c r="J114" s="73"/>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3:256" x14ac:dyDescent="0.25">
      <c r="C115" s="46" t="s">
        <v>4838</v>
      </c>
      <c r="D115" s="73"/>
      <c r="E115" s="73"/>
      <c r="F115" s="73"/>
      <c r="G115" s="74"/>
      <c r="H115" s="75">
        <v>-500</v>
      </c>
      <c r="I115" s="47">
        <f t="shared" si="0"/>
        <v>-0.33775527036701436</v>
      </c>
      <c r="J115" s="73"/>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3:256" x14ac:dyDescent="0.25">
      <c r="C116" s="48" t="s">
        <v>4637</v>
      </c>
      <c r="D116" s="48"/>
      <c r="E116" s="48"/>
      <c r="F116" s="48"/>
      <c r="G116" s="49"/>
      <c r="H116" s="49">
        <f>SUM(H103:H115)</f>
        <v>-85500</v>
      </c>
      <c r="I116" s="49">
        <f>SUM(I103:I115)</f>
        <v>-57.756151232759443</v>
      </c>
      <c r="J116" s="4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8" spans="3:256" x14ac:dyDescent="0.25">
      <c r="C118" s="1" t="s">
        <v>42</v>
      </c>
    </row>
    <row r="119" spans="3:256" x14ac:dyDescent="0.25">
      <c r="C119" s="37" t="s">
        <v>43</v>
      </c>
      <c r="D119" s="37"/>
      <c r="E119" s="37"/>
      <c r="F119" s="37"/>
      <c r="G119" s="37"/>
      <c r="H119" s="37"/>
      <c r="I119" s="37"/>
      <c r="J119" s="37"/>
      <c r="K119" s="37"/>
    </row>
    <row r="120" spans="3:256" x14ac:dyDescent="0.25">
      <c r="C120" s="2" t="s">
        <v>44</v>
      </c>
    </row>
    <row r="121" spans="3:256" x14ac:dyDescent="0.25">
      <c r="C121" s="2" t="s">
        <v>45</v>
      </c>
    </row>
    <row r="122" spans="3:256" x14ac:dyDescent="0.25">
      <c r="C122" s="2" t="s">
        <v>46</v>
      </c>
    </row>
    <row r="123" spans="3:256" x14ac:dyDescent="0.25">
      <c r="C123" s="2" t="s">
        <v>47</v>
      </c>
    </row>
    <row r="124" spans="3:256" ht="45" customHeight="1" x14ac:dyDescent="0.25">
      <c r="C124" s="86" t="s">
        <v>4856</v>
      </c>
      <c r="D124" s="86"/>
      <c r="E124" s="86"/>
      <c r="F124" s="86"/>
      <c r="G124" s="86"/>
      <c r="H124" s="86"/>
      <c r="I124" s="86"/>
      <c r="J124" s="86"/>
      <c r="K124" s="86"/>
    </row>
    <row r="126" spans="3:256" x14ac:dyDescent="0.25">
      <c r="C126" s="82" t="s">
        <v>4881</v>
      </c>
      <c r="E126" s="82" t="s">
        <v>4882</v>
      </c>
      <c r="F126" s="83"/>
    </row>
    <row r="127" spans="3:256" x14ac:dyDescent="0.25">
      <c r="E127" s="2" t="s">
        <v>4926</v>
      </c>
    </row>
  </sheetData>
  <sortState xmlns:xlrd2="http://schemas.microsoft.com/office/spreadsheetml/2017/richdata2" ref="A103:IV115">
    <sortCondition ref="H103:H115"/>
  </sortState>
  <mergeCells count="1">
    <mergeCell ref="C124:K124"/>
  </mergeCells>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79"/>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2832</v>
      </c>
      <c r="J2" s="38" t="s">
        <v>4626</v>
      </c>
    </row>
    <row r="3" spans="1:54" ht="16.5" x14ac:dyDescent="0.3">
      <c r="C3" s="1" t="s">
        <v>26</v>
      </c>
      <c r="D3" s="21" t="s">
        <v>2833</v>
      </c>
      <c r="F3" s="76" t="s">
        <v>4848</v>
      </c>
      <c r="G3" s="13" t="s">
        <v>4566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53127</v>
      </c>
      <c r="G10" s="24">
        <v>1747.61</v>
      </c>
      <c r="H10" s="24">
        <v>26.44</v>
      </c>
      <c r="I10" s="31"/>
      <c r="J10" s="31"/>
      <c r="K10" s="35"/>
    </row>
    <row r="11" spans="1:54" x14ac:dyDescent="0.25">
      <c r="B11" s="8" t="s">
        <v>54</v>
      </c>
      <c r="C11" s="57" t="s">
        <v>55</v>
      </c>
      <c r="D11" s="54" t="s">
        <v>56</v>
      </c>
      <c r="E11" s="6" t="s">
        <v>53</v>
      </c>
      <c r="F11" s="19">
        <v>120251</v>
      </c>
      <c r="G11" s="24">
        <v>1585.27</v>
      </c>
      <c r="H11" s="24">
        <v>23.99</v>
      </c>
      <c r="I11" s="31"/>
      <c r="J11" s="31"/>
      <c r="K11" s="35"/>
    </row>
    <row r="12" spans="1:54" x14ac:dyDescent="0.25">
      <c r="B12" s="8" t="s">
        <v>403</v>
      </c>
      <c r="C12" s="57" t="s">
        <v>404</v>
      </c>
      <c r="D12" s="54" t="s">
        <v>405</v>
      </c>
      <c r="E12" s="6" t="s">
        <v>53</v>
      </c>
      <c r="F12" s="19">
        <v>159737</v>
      </c>
      <c r="G12" s="24">
        <v>644.78</v>
      </c>
      <c r="H12" s="24">
        <v>9.76</v>
      </c>
      <c r="I12" s="31"/>
      <c r="J12" s="31"/>
      <c r="K12" s="35"/>
    </row>
    <row r="13" spans="1:54" x14ac:dyDescent="0.25">
      <c r="B13" s="8" t="s">
        <v>327</v>
      </c>
      <c r="C13" s="57" t="s">
        <v>328</v>
      </c>
      <c r="D13" s="54" t="s">
        <v>329</v>
      </c>
      <c r="E13" s="6" t="s">
        <v>53</v>
      </c>
      <c r="F13" s="19">
        <v>54881</v>
      </c>
      <c r="G13" s="24">
        <v>628.44000000000005</v>
      </c>
      <c r="H13" s="24">
        <v>9.51</v>
      </c>
      <c r="I13" s="31"/>
      <c r="J13" s="31"/>
      <c r="K13" s="35"/>
    </row>
    <row r="14" spans="1:54" x14ac:dyDescent="0.25">
      <c r="B14" s="8" t="s">
        <v>166</v>
      </c>
      <c r="C14" s="57" t="s">
        <v>167</v>
      </c>
      <c r="D14" s="54" t="s">
        <v>168</v>
      </c>
      <c r="E14" s="6" t="s">
        <v>53</v>
      </c>
      <c r="F14" s="19">
        <v>52315</v>
      </c>
      <c r="G14" s="24">
        <v>583.6</v>
      </c>
      <c r="H14" s="24">
        <v>8.83</v>
      </c>
      <c r="I14" s="31"/>
      <c r="J14" s="31"/>
      <c r="K14" s="35"/>
    </row>
    <row r="15" spans="1:54" x14ac:dyDescent="0.25">
      <c r="B15" s="8" t="s">
        <v>1975</v>
      </c>
      <c r="C15" s="57" t="s">
        <v>1976</v>
      </c>
      <c r="D15" s="54" t="s">
        <v>1977</v>
      </c>
      <c r="E15" s="6" t="s">
        <v>53</v>
      </c>
      <c r="F15" s="19">
        <v>11314</v>
      </c>
      <c r="G15" s="24">
        <v>565.52</v>
      </c>
      <c r="H15" s="24">
        <v>8.56</v>
      </c>
      <c r="I15" s="31"/>
      <c r="J15" s="31"/>
      <c r="K15" s="35"/>
    </row>
    <row r="16" spans="1:54" x14ac:dyDescent="0.25">
      <c r="B16" s="8" t="s">
        <v>767</v>
      </c>
      <c r="C16" s="57" t="s">
        <v>768</v>
      </c>
      <c r="D16" s="54" t="s">
        <v>769</v>
      </c>
      <c r="E16" s="6" t="s">
        <v>53</v>
      </c>
      <c r="F16" s="19">
        <v>6221</v>
      </c>
      <c r="G16" s="24">
        <v>319.66000000000003</v>
      </c>
      <c r="H16" s="24">
        <v>4.84</v>
      </c>
      <c r="I16" s="31"/>
      <c r="J16" s="31"/>
      <c r="K16" s="35"/>
    </row>
    <row r="17" spans="2:11" x14ac:dyDescent="0.25">
      <c r="B17" s="8" t="s">
        <v>1905</v>
      </c>
      <c r="C17" s="57" t="s">
        <v>1906</v>
      </c>
      <c r="D17" s="54" t="s">
        <v>1907</v>
      </c>
      <c r="E17" s="6" t="s">
        <v>53</v>
      </c>
      <c r="F17" s="19">
        <v>4447</v>
      </c>
      <c r="G17" s="24">
        <v>202.57</v>
      </c>
      <c r="H17" s="24">
        <v>3.07</v>
      </c>
      <c r="I17" s="31"/>
      <c r="J17" s="31"/>
      <c r="K17" s="35"/>
    </row>
    <row r="18" spans="2:11" x14ac:dyDescent="0.25">
      <c r="B18" s="8" t="s">
        <v>1987</v>
      </c>
      <c r="C18" s="57" t="s">
        <v>1988</v>
      </c>
      <c r="D18" s="54" t="s">
        <v>1989</v>
      </c>
      <c r="E18" s="6" t="s">
        <v>53</v>
      </c>
      <c r="F18" s="19">
        <v>10228</v>
      </c>
      <c r="G18" s="24">
        <v>199.12</v>
      </c>
      <c r="H18" s="24">
        <v>3.01</v>
      </c>
      <c r="I18" s="31"/>
      <c r="J18" s="31"/>
      <c r="K18" s="35"/>
    </row>
    <row r="19" spans="2:11" x14ac:dyDescent="0.25">
      <c r="B19" s="8" t="s">
        <v>129</v>
      </c>
      <c r="C19" s="57" t="s">
        <v>130</v>
      </c>
      <c r="D19" s="54" t="s">
        <v>131</v>
      </c>
      <c r="E19" s="6" t="s">
        <v>132</v>
      </c>
      <c r="F19" s="19">
        <v>3389</v>
      </c>
      <c r="G19" s="24">
        <v>132.27000000000001</v>
      </c>
      <c r="H19" s="24">
        <v>2</v>
      </c>
      <c r="I19" s="31"/>
      <c r="J19" s="31"/>
      <c r="K19" s="35"/>
    </row>
    <row r="20" spans="2:11" x14ac:dyDescent="0.25">
      <c r="C20" s="58" t="s">
        <v>39</v>
      </c>
      <c r="D20" s="54"/>
      <c r="E20" s="6"/>
      <c r="F20" s="19"/>
      <c r="G20" s="25">
        <v>6608.84</v>
      </c>
      <c r="H20" s="25">
        <v>100.01</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4.6500000000000004</v>
      </c>
      <c r="H60" s="24">
        <v>7.0000000000000007E-2</v>
      </c>
      <c r="I60" s="31"/>
      <c r="J60" s="31"/>
      <c r="K60" s="35"/>
    </row>
    <row r="61" spans="1:54" x14ac:dyDescent="0.25">
      <c r="C61" s="58" t="s">
        <v>39</v>
      </c>
      <c r="D61" s="54"/>
      <c r="E61" s="6"/>
      <c r="F61" s="19"/>
      <c r="G61" s="25">
        <v>4.6500000000000004</v>
      </c>
      <c r="H61" s="25">
        <v>7.0000000000000007E-2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4815</v>
      </c>
      <c r="D64" s="54"/>
      <c r="E64" s="6"/>
      <c r="F64" s="19"/>
      <c r="G64" s="24" t="s">
        <v>2</v>
      </c>
      <c r="H64" s="24" t="s">
        <v>2</v>
      </c>
      <c r="I64" s="31"/>
      <c r="J64" s="31"/>
      <c r="K64" s="35"/>
      <c r="L64" s="3"/>
      <c r="AI64" s="3"/>
      <c r="AV64" s="3"/>
      <c r="AX64" s="3"/>
      <c r="BB64" s="3"/>
    </row>
    <row r="65" spans="2:11" x14ac:dyDescent="0.25">
      <c r="B65" s="8"/>
      <c r="C65" s="57" t="s">
        <v>40</v>
      </c>
      <c r="D65" s="54"/>
      <c r="E65" s="6"/>
      <c r="F65" s="19"/>
      <c r="G65" s="24">
        <v>-4.5999999999999996</v>
      </c>
      <c r="H65" s="24">
        <v>-0.08</v>
      </c>
      <c r="I65" s="31"/>
      <c r="J65" s="31"/>
      <c r="K65" s="35"/>
    </row>
    <row r="66" spans="2:11" x14ac:dyDescent="0.25">
      <c r="C66" s="58" t="s">
        <v>39</v>
      </c>
      <c r="D66" s="54"/>
      <c r="E66" s="6"/>
      <c r="F66" s="19"/>
      <c r="G66" s="25">
        <v>-4.5999999999999996</v>
      </c>
      <c r="H66" s="25">
        <v>-0.08</v>
      </c>
      <c r="I66" s="31"/>
      <c r="J66" s="31"/>
      <c r="K66" s="35"/>
    </row>
    <row r="67" spans="2:11" x14ac:dyDescent="0.25">
      <c r="C67" s="57"/>
      <c r="D67" s="54"/>
      <c r="E67" s="6"/>
      <c r="F67" s="19"/>
      <c r="G67" s="24"/>
      <c r="H67" s="24"/>
      <c r="I67" s="31"/>
      <c r="J67" s="31"/>
      <c r="K67" s="35"/>
    </row>
    <row r="68" spans="2:11" x14ac:dyDescent="0.25">
      <c r="C68" s="60" t="s">
        <v>41</v>
      </c>
      <c r="D68" s="55"/>
      <c r="E68" s="5"/>
      <c r="F68" s="20"/>
      <c r="G68" s="26">
        <v>6608.89</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4881</v>
      </c>
      <c r="E78" s="82" t="s">
        <v>4882</v>
      </c>
      <c r="F78" s="83"/>
    </row>
    <row r="79" spans="2:11" x14ac:dyDescent="0.25">
      <c r="E79" s="2" t="s">
        <v>4927</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78"/>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2834</v>
      </c>
      <c r="J2" s="38" t="s">
        <v>4626</v>
      </c>
    </row>
    <row r="3" spans="1:54" ht="16.5" x14ac:dyDescent="0.3">
      <c r="C3" s="1" t="s">
        <v>26</v>
      </c>
      <c r="D3" s="21" t="s">
        <v>2835</v>
      </c>
      <c r="F3" s="76" t="s">
        <v>4848</v>
      </c>
      <c r="G3" s="13" t="s">
        <v>4567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466783</v>
      </c>
      <c r="G10" s="24">
        <v>4430.47</v>
      </c>
      <c r="H10" s="24">
        <v>25.31</v>
      </c>
      <c r="I10" s="31"/>
      <c r="J10" s="31"/>
      <c r="K10" s="35"/>
    </row>
    <row r="11" spans="1:54" x14ac:dyDescent="0.25">
      <c r="B11" s="8" t="s">
        <v>104</v>
      </c>
      <c r="C11" s="57" t="s">
        <v>105</v>
      </c>
      <c r="D11" s="54" t="s">
        <v>106</v>
      </c>
      <c r="E11" s="6" t="s">
        <v>60</v>
      </c>
      <c r="F11" s="19">
        <v>254661</v>
      </c>
      <c r="G11" s="24">
        <v>4102.21</v>
      </c>
      <c r="H11" s="24">
        <v>23.44</v>
      </c>
      <c r="I11" s="31"/>
      <c r="J11" s="31"/>
      <c r="K11" s="35"/>
    </row>
    <row r="12" spans="1:54" x14ac:dyDescent="0.25">
      <c r="B12" s="8" t="s">
        <v>874</v>
      </c>
      <c r="C12" s="57" t="s">
        <v>685</v>
      </c>
      <c r="D12" s="54" t="s">
        <v>875</v>
      </c>
      <c r="E12" s="6" t="s">
        <v>60</v>
      </c>
      <c r="F12" s="19">
        <v>165461</v>
      </c>
      <c r="G12" s="24">
        <v>2128.8200000000002</v>
      </c>
      <c r="H12" s="24">
        <v>12.16</v>
      </c>
      <c r="I12" s="31"/>
      <c r="J12" s="31"/>
      <c r="K12" s="35"/>
    </row>
    <row r="13" spans="1:54" x14ac:dyDescent="0.25">
      <c r="B13" s="8" t="s">
        <v>111</v>
      </c>
      <c r="C13" s="57" t="s">
        <v>112</v>
      </c>
      <c r="D13" s="54" t="s">
        <v>113</v>
      </c>
      <c r="E13" s="6" t="s">
        <v>60</v>
      </c>
      <c r="F13" s="19">
        <v>98280</v>
      </c>
      <c r="G13" s="24">
        <v>1979.7</v>
      </c>
      <c r="H13" s="24">
        <v>11.31</v>
      </c>
      <c r="I13" s="31"/>
      <c r="J13" s="31"/>
      <c r="K13" s="35"/>
    </row>
    <row r="14" spans="1:54" x14ac:dyDescent="0.25">
      <c r="B14" s="8" t="s">
        <v>65</v>
      </c>
      <c r="C14" s="57" t="s">
        <v>66</v>
      </c>
      <c r="D14" s="54" t="s">
        <v>67</v>
      </c>
      <c r="E14" s="6" t="s">
        <v>60</v>
      </c>
      <c r="F14" s="19">
        <v>201101</v>
      </c>
      <c r="G14" s="24">
        <v>1839.77</v>
      </c>
      <c r="H14" s="24">
        <v>10.51</v>
      </c>
      <c r="I14" s="31"/>
      <c r="J14" s="31"/>
      <c r="K14" s="35"/>
    </row>
    <row r="15" spans="1:54" x14ac:dyDescent="0.25">
      <c r="B15" s="8" t="s">
        <v>1743</v>
      </c>
      <c r="C15" s="57" t="s">
        <v>682</v>
      </c>
      <c r="D15" s="54" t="s">
        <v>1744</v>
      </c>
      <c r="E15" s="6" t="s">
        <v>60</v>
      </c>
      <c r="F15" s="19">
        <v>721888</v>
      </c>
      <c r="G15" s="24">
        <v>904.16</v>
      </c>
      <c r="H15" s="24">
        <v>5.17</v>
      </c>
      <c r="I15" s="31"/>
      <c r="J15" s="31"/>
      <c r="K15" s="35"/>
    </row>
    <row r="16" spans="1:54" x14ac:dyDescent="0.25">
      <c r="B16" s="8" t="s">
        <v>2509</v>
      </c>
      <c r="C16" s="57" t="s">
        <v>1199</v>
      </c>
      <c r="D16" s="54" t="s">
        <v>2510</v>
      </c>
      <c r="E16" s="6" t="s">
        <v>60</v>
      </c>
      <c r="F16" s="19">
        <v>1060584</v>
      </c>
      <c r="G16" s="24">
        <v>759.91</v>
      </c>
      <c r="H16" s="24">
        <v>4.34</v>
      </c>
      <c r="I16" s="31"/>
      <c r="J16" s="31"/>
      <c r="K16" s="35"/>
    </row>
    <row r="17" spans="2:11" x14ac:dyDescent="0.25">
      <c r="B17" s="8" t="s">
        <v>339</v>
      </c>
      <c r="C17" s="57" t="s">
        <v>340</v>
      </c>
      <c r="D17" s="54" t="s">
        <v>341</v>
      </c>
      <c r="E17" s="6" t="s">
        <v>60</v>
      </c>
      <c r="F17" s="19">
        <v>252651</v>
      </c>
      <c r="G17" s="24">
        <v>677.1</v>
      </c>
      <c r="H17" s="24">
        <v>3.87</v>
      </c>
      <c r="I17" s="31"/>
      <c r="J17" s="31"/>
      <c r="K17" s="35"/>
    </row>
    <row r="18" spans="2:11" x14ac:dyDescent="0.25">
      <c r="B18" s="8" t="s">
        <v>1896</v>
      </c>
      <c r="C18" s="57" t="s">
        <v>1897</v>
      </c>
      <c r="D18" s="54" t="s">
        <v>1898</v>
      </c>
      <c r="E18" s="6" t="s">
        <v>60</v>
      </c>
      <c r="F18" s="19">
        <v>202382</v>
      </c>
      <c r="G18" s="24">
        <v>328.06</v>
      </c>
      <c r="H18" s="24">
        <v>1.87</v>
      </c>
      <c r="I18" s="31"/>
      <c r="J18" s="31"/>
      <c r="K18" s="35"/>
    </row>
    <row r="19" spans="2:11" x14ac:dyDescent="0.25">
      <c r="B19" s="8" t="s">
        <v>1754</v>
      </c>
      <c r="C19" s="57" t="s">
        <v>1755</v>
      </c>
      <c r="D19" s="54" t="s">
        <v>1756</v>
      </c>
      <c r="E19" s="6" t="s">
        <v>60</v>
      </c>
      <c r="F19" s="19">
        <v>244884</v>
      </c>
      <c r="G19" s="24">
        <v>306.47000000000003</v>
      </c>
      <c r="H19" s="24">
        <v>1.75</v>
      </c>
      <c r="I19" s="31"/>
      <c r="J19" s="31"/>
      <c r="K19" s="35"/>
    </row>
    <row r="20" spans="2:11" x14ac:dyDescent="0.25">
      <c r="C20" s="58" t="s">
        <v>39</v>
      </c>
      <c r="D20" s="54"/>
      <c r="E20" s="6"/>
      <c r="F20" s="19"/>
      <c r="G20" s="25">
        <v>17456.669999999998</v>
      </c>
      <c r="H20" s="25">
        <v>99.73</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C50" s="58" t="s">
        <v>18</v>
      </c>
      <c r="D50" s="54"/>
      <c r="E50" s="6"/>
      <c r="F50" s="19"/>
      <c r="G50" s="24"/>
      <c r="H50" s="24"/>
      <c r="I50" s="31"/>
      <c r="J50" s="31"/>
      <c r="K50" s="35"/>
    </row>
    <row r="51" spans="1:54" x14ac:dyDescent="0.25">
      <c r="C51" s="57"/>
      <c r="D51" s="54"/>
      <c r="E51" s="6"/>
      <c r="F51" s="19"/>
      <c r="G51" s="24"/>
      <c r="H51" s="24"/>
      <c r="I51" s="31"/>
      <c r="J51" s="31"/>
      <c r="K51" s="35"/>
    </row>
    <row r="52" spans="1:54" x14ac:dyDescent="0.25">
      <c r="C52" s="58" t="s">
        <v>19</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20</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8" t="s">
        <v>21</v>
      </c>
      <c r="D56" s="54"/>
      <c r="E56" s="6"/>
      <c r="F56" s="19"/>
      <c r="G56" s="24" t="s">
        <v>2</v>
      </c>
      <c r="H56" s="24" t="s">
        <v>2</v>
      </c>
      <c r="I56" s="31"/>
      <c r="J56" s="31"/>
      <c r="K56" s="35"/>
    </row>
    <row r="57" spans="1:54" x14ac:dyDescent="0.25">
      <c r="C57" s="57"/>
      <c r="D57" s="54"/>
      <c r="E57" s="6"/>
      <c r="F57" s="19"/>
      <c r="G57" s="24"/>
      <c r="H57" s="24"/>
      <c r="I57" s="31"/>
      <c r="J57" s="31"/>
      <c r="K57" s="35"/>
    </row>
    <row r="58" spans="1:54" x14ac:dyDescent="0.25">
      <c r="C58" s="58" t="s">
        <v>22</v>
      </c>
      <c r="D58" s="54"/>
      <c r="E58" s="6"/>
      <c r="F58" s="19"/>
      <c r="G58" s="24" t="s">
        <v>2</v>
      </c>
      <c r="H58" s="24" t="s">
        <v>2</v>
      </c>
      <c r="I58" s="31"/>
      <c r="J58" s="31"/>
      <c r="K58" s="35"/>
    </row>
    <row r="59" spans="1:54" x14ac:dyDescent="0.25">
      <c r="C59" s="57"/>
      <c r="D59" s="54"/>
      <c r="E59" s="6"/>
      <c r="F59" s="19"/>
      <c r="G59" s="24"/>
      <c r="H59" s="24"/>
      <c r="I59" s="31"/>
      <c r="J59" s="31"/>
      <c r="K59" s="35"/>
    </row>
    <row r="60" spans="1:54" x14ac:dyDescent="0.25">
      <c r="C60" s="58" t="s">
        <v>23</v>
      </c>
      <c r="D60" s="54"/>
      <c r="E60" s="6"/>
      <c r="F60" s="19"/>
      <c r="G60" s="24" t="s">
        <v>2</v>
      </c>
      <c r="H60" s="24" t="s">
        <v>2</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4815</v>
      </c>
      <c r="D63" s="54"/>
      <c r="E63" s="6"/>
      <c r="F63" s="19"/>
      <c r="G63" s="24" t="s">
        <v>2</v>
      </c>
      <c r="H63" s="24" t="s">
        <v>2</v>
      </c>
      <c r="I63" s="31"/>
      <c r="J63" s="31"/>
      <c r="K63" s="35"/>
      <c r="L63" s="3"/>
      <c r="AI63" s="3"/>
      <c r="AV63" s="3"/>
      <c r="AX63" s="3"/>
      <c r="BB63" s="3"/>
    </row>
    <row r="64" spans="1:54" x14ac:dyDescent="0.25">
      <c r="B64" s="8"/>
      <c r="C64" s="57" t="s">
        <v>40</v>
      </c>
      <c r="D64" s="54"/>
      <c r="E64" s="6"/>
      <c r="F64" s="19"/>
      <c r="G64" s="24">
        <v>46.98</v>
      </c>
      <c r="H64" s="24">
        <v>0.27</v>
      </c>
      <c r="I64" s="31"/>
      <c r="J64" s="31"/>
      <c r="K64" s="35"/>
    </row>
    <row r="65" spans="3:11" x14ac:dyDescent="0.25">
      <c r="C65" s="58" t="s">
        <v>39</v>
      </c>
      <c r="D65" s="54"/>
      <c r="E65" s="6"/>
      <c r="F65" s="19"/>
      <c r="G65" s="25">
        <v>46.98</v>
      </c>
      <c r="H65" s="25">
        <v>0.27</v>
      </c>
      <c r="I65" s="31"/>
      <c r="J65" s="31"/>
      <c r="K65" s="35"/>
    </row>
    <row r="66" spans="3:11" x14ac:dyDescent="0.25">
      <c r="C66" s="57"/>
      <c r="D66" s="54"/>
      <c r="E66" s="6"/>
      <c r="F66" s="19"/>
      <c r="G66" s="24"/>
      <c r="H66" s="24"/>
      <c r="I66" s="31"/>
      <c r="J66" s="31"/>
      <c r="K66" s="35"/>
    </row>
    <row r="67" spans="3:11" x14ac:dyDescent="0.25">
      <c r="C67" s="60" t="s">
        <v>41</v>
      </c>
      <c r="D67" s="55"/>
      <c r="E67" s="5"/>
      <c r="F67" s="20"/>
      <c r="G67" s="26">
        <v>17503.650000000001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4881</v>
      </c>
      <c r="E77" s="82" t="s">
        <v>4882</v>
      </c>
      <c r="F77" s="83"/>
    </row>
    <row r="78" spans="3:11" x14ac:dyDescent="0.25">
      <c r="E78" s="2" t="s">
        <v>4928</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115"/>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2836</v>
      </c>
      <c r="J2" s="38" t="s">
        <v>4626</v>
      </c>
    </row>
    <row r="3" spans="1:54" ht="16.5" x14ac:dyDescent="0.3">
      <c r="C3" s="1" t="s">
        <v>26</v>
      </c>
      <c r="D3" s="21" t="s">
        <v>2837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1096300</v>
      </c>
      <c r="G10" s="24">
        <v>10405.530000000001</v>
      </c>
      <c r="H10" s="24">
        <v>7.1</v>
      </c>
      <c r="I10" s="31"/>
      <c r="J10" s="31"/>
      <c r="K10" s="35"/>
    </row>
    <row r="11" spans="1:54" x14ac:dyDescent="0.25">
      <c r="B11" s="8" t="s">
        <v>104</v>
      </c>
      <c r="C11" s="57" t="s">
        <v>105</v>
      </c>
      <c r="D11" s="54" t="s">
        <v>106</v>
      </c>
      <c r="E11" s="6" t="s">
        <v>60</v>
      </c>
      <c r="F11" s="19">
        <v>528600</v>
      </c>
      <c r="G11" s="24">
        <v>8514.9500000000007</v>
      </c>
      <c r="H11" s="24">
        <v>5.81</v>
      </c>
      <c r="I11" s="31"/>
      <c r="J11" s="31"/>
      <c r="K11" s="35"/>
    </row>
    <row r="12" spans="1:54" x14ac:dyDescent="0.25">
      <c r="B12" s="8" t="s">
        <v>54</v>
      </c>
      <c r="C12" s="57" t="s">
        <v>55</v>
      </c>
      <c r="D12" s="54" t="s">
        <v>56</v>
      </c>
      <c r="E12" s="6" t="s">
        <v>53</v>
      </c>
      <c r="F12" s="19">
        <v>631000</v>
      </c>
      <c r="G12" s="24">
        <v>8318.4699999999993</v>
      </c>
      <c r="H12" s="24">
        <v>5.68</v>
      </c>
      <c r="I12" s="31"/>
      <c r="J12" s="31"/>
      <c r="K12" s="35"/>
    </row>
    <row r="13" spans="1:54" x14ac:dyDescent="0.25">
      <c r="B13" s="8" t="s">
        <v>65</v>
      </c>
      <c r="C13" s="57" t="s">
        <v>66</v>
      </c>
      <c r="D13" s="54" t="s">
        <v>67</v>
      </c>
      <c r="E13" s="6" t="s">
        <v>60</v>
      </c>
      <c r="F13" s="19">
        <v>729000</v>
      </c>
      <c r="G13" s="24">
        <v>6669.26</v>
      </c>
      <c r="H13" s="24">
        <v>4.55</v>
      </c>
      <c r="I13" s="31"/>
      <c r="J13" s="31"/>
      <c r="K13" s="35"/>
    </row>
    <row r="14" spans="1:54" x14ac:dyDescent="0.25">
      <c r="B14" s="8" t="s">
        <v>61</v>
      </c>
      <c r="C14" s="57" t="s">
        <v>62</v>
      </c>
      <c r="D14" s="54" t="s">
        <v>63</v>
      </c>
      <c r="E14" s="6" t="s">
        <v>64</v>
      </c>
      <c r="F14" s="19">
        <v>221000</v>
      </c>
      <c r="G14" s="24">
        <v>5835.28</v>
      </c>
      <c r="H14" s="24">
        <v>3.98</v>
      </c>
      <c r="I14" s="31"/>
      <c r="J14" s="31"/>
      <c r="K14" s="35"/>
    </row>
    <row r="15" spans="1:54" x14ac:dyDescent="0.25">
      <c r="B15" s="8" t="s">
        <v>76</v>
      </c>
      <c r="C15" s="57" t="s">
        <v>77</v>
      </c>
      <c r="D15" s="54" t="s">
        <v>78</v>
      </c>
      <c r="E15" s="6" t="s">
        <v>79</v>
      </c>
      <c r="F15" s="19">
        <v>140940</v>
      </c>
      <c r="G15" s="24">
        <v>5815.04</v>
      </c>
      <c r="H15" s="24">
        <v>3.97</v>
      </c>
      <c r="I15" s="31"/>
      <c r="J15" s="31"/>
      <c r="K15" s="35"/>
    </row>
    <row r="16" spans="1:54" x14ac:dyDescent="0.25">
      <c r="B16" s="8" t="s">
        <v>83</v>
      </c>
      <c r="C16" s="57" t="s">
        <v>84</v>
      </c>
      <c r="D16" s="54" t="s">
        <v>85</v>
      </c>
      <c r="E16" s="6" t="s">
        <v>86</v>
      </c>
      <c r="F16" s="19">
        <v>61300</v>
      </c>
      <c r="G16" s="24">
        <v>5742.4</v>
      </c>
      <c r="H16" s="24">
        <v>3.92</v>
      </c>
      <c r="I16" s="31"/>
      <c r="J16" s="31"/>
      <c r="K16" s="35"/>
    </row>
    <row r="17" spans="2:11" x14ac:dyDescent="0.25">
      <c r="B17" s="8" t="s">
        <v>72</v>
      </c>
      <c r="C17" s="57" t="s">
        <v>73</v>
      </c>
      <c r="D17" s="54" t="s">
        <v>74</v>
      </c>
      <c r="E17" s="6" t="s">
        <v>75</v>
      </c>
      <c r="F17" s="19">
        <v>72300</v>
      </c>
      <c r="G17" s="24">
        <v>5690.05</v>
      </c>
      <c r="H17" s="24">
        <v>3.88</v>
      </c>
      <c r="I17" s="31"/>
      <c r="J17" s="31"/>
      <c r="K17" s="35"/>
    </row>
    <row r="18" spans="2:11" x14ac:dyDescent="0.25">
      <c r="B18" s="8" t="s">
        <v>68</v>
      </c>
      <c r="C18" s="57" t="s">
        <v>69</v>
      </c>
      <c r="D18" s="54" t="s">
        <v>70</v>
      </c>
      <c r="E18" s="6" t="s">
        <v>71</v>
      </c>
      <c r="F18" s="19">
        <v>214000</v>
      </c>
      <c r="G18" s="24">
        <v>4720.09</v>
      </c>
      <c r="H18" s="24">
        <v>3.22</v>
      </c>
      <c r="I18" s="31"/>
      <c r="J18" s="31"/>
      <c r="K18" s="35"/>
    </row>
    <row r="19" spans="2:11" x14ac:dyDescent="0.25">
      <c r="B19" s="8" t="s">
        <v>80</v>
      </c>
      <c r="C19" s="57" t="s">
        <v>81</v>
      </c>
      <c r="D19" s="54" t="s">
        <v>82</v>
      </c>
      <c r="E19" s="6" t="s">
        <v>60</v>
      </c>
      <c r="F19" s="19">
        <v>802820</v>
      </c>
      <c r="G19" s="24">
        <v>4655.1499999999996</v>
      </c>
      <c r="H19" s="24">
        <v>3.18</v>
      </c>
      <c r="I19" s="31"/>
      <c r="J19" s="31"/>
      <c r="K19" s="35"/>
    </row>
    <row r="20" spans="2:11" x14ac:dyDescent="0.25">
      <c r="B20" s="8" t="s">
        <v>230</v>
      </c>
      <c r="C20" s="57" t="s">
        <v>231</v>
      </c>
      <c r="D20" s="54" t="s">
        <v>232</v>
      </c>
      <c r="E20" s="6" t="s">
        <v>128</v>
      </c>
      <c r="F20" s="19">
        <v>19700</v>
      </c>
      <c r="G20" s="24">
        <v>4282.37</v>
      </c>
      <c r="H20" s="24">
        <v>2.92</v>
      </c>
      <c r="I20" s="31"/>
      <c r="J20" s="31"/>
      <c r="K20" s="35"/>
    </row>
    <row r="21" spans="2:11" x14ac:dyDescent="0.25">
      <c r="B21" s="8" t="s">
        <v>200</v>
      </c>
      <c r="C21" s="57" t="s">
        <v>201</v>
      </c>
      <c r="D21" s="54" t="s">
        <v>202</v>
      </c>
      <c r="E21" s="6" t="s">
        <v>151</v>
      </c>
      <c r="F21" s="19">
        <v>1091111</v>
      </c>
      <c r="G21" s="24">
        <v>4252.0600000000004</v>
      </c>
      <c r="H21" s="24">
        <v>2.9</v>
      </c>
      <c r="I21" s="31"/>
      <c r="J21" s="31"/>
      <c r="K21" s="35"/>
    </row>
    <row r="22" spans="2:11" x14ac:dyDescent="0.25">
      <c r="B22" s="8" t="s">
        <v>97</v>
      </c>
      <c r="C22" s="57" t="s">
        <v>98</v>
      </c>
      <c r="D22" s="54" t="s">
        <v>99</v>
      </c>
      <c r="E22" s="6" t="s">
        <v>64</v>
      </c>
      <c r="F22" s="19">
        <v>397800</v>
      </c>
      <c r="G22" s="24">
        <v>4180.4799999999996</v>
      </c>
      <c r="H22" s="24">
        <v>2.85</v>
      </c>
      <c r="I22" s="31"/>
      <c r="J22" s="31"/>
      <c r="K22" s="35"/>
    </row>
    <row r="23" spans="2:11" x14ac:dyDescent="0.25">
      <c r="B23" s="8" t="s">
        <v>137</v>
      </c>
      <c r="C23" s="57" t="s">
        <v>138</v>
      </c>
      <c r="D23" s="54" t="s">
        <v>139</v>
      </c>
      <c r="E23" s="6" t="s">
        <v>96</v>
      </c>
      <c r="F23" s="19">
        <v>121000</v>
      </c>
      <c r="G23" s="24">
        <v>3998.99</v>
      </c>
      <c r="H23" s="24">
        <v>2.73</v>
      </c>
      <c r="I23" s="31"/>
      <c r="J23" s="31"/>
      <c r="K23" s="35"/>
    </row>
    <row r="24" spans="2:11" x14ac:dyDescent="0.25">
      <c r="B24" s="8" t="s">
        <v>477</v>
      </c>
      <c r="C24" s="57" t="s">
        <v>478</v>
      </c>
      <c r="D24" s="54" t="s">
        <v>479</v>
      </c>
      <c r="E24" s="6" t="s">
        <v>96</v>
      </c>
      <c r="F24" s="19">
        <v>185615</v>
      </c>
      <c r="G24" s="24">
        <v>3873.88</v>
      </c>
      <c r="H24" s="24">
        <v>2.64</v>
      </c>
      <c r="I24" s="31"/>
      <c r="J24" s="31"/>
      <c r="K24" s="35"/>
    </row>
    <row r="25" spans="2:11" x14ac:dyDescent="0.25">
      <c r="B25" s="8" t="s">
        <v>118</v>
      </c>
      <c r="C25" s="57" t="s">
        <v>119</v>
      </c>
      <c r="D25" s="54" t="s">
        <v>120</v>
      </c>
      <c r="E25" s="6" t="s">
        <v>121</v>
      </c>
      <c r="F25" s="19">
        <v>647659</v>
      </c>
      <c r="G25" s="24">
        <v>3507.4</v>
      </c>
      <c r="H25" s="24">
        <v>2.39</v>
      </c>
      <c r="I25" s="31"/>
      <c r="J25" s="31"/>
      <c r="K25" s="35"/>
    </row>
    <row r="26" spans="2:11" x14ac:dyDescent="0.25">
      <c r="B26" s="8" t="s">
        <v>129</v>
      </c>
      <c r="C26" s="57" t="s">
        <v>130</v>
      </c>
      <c r="D26" s="54" t="s">
        <v>131</v>
      </c>
      <c r="E26" s="6" t="s">
        <v>132</v>
      </c>
      <c r="F26" s="19">
        <v>89000</v>
      </c>
      <c r="G26" s="24">
        <v>3473.67</v>
      </c>
      <c r="H26" s="24">
        <v>2.37</v>
      </c>
      <c r="I26" s="31"/>
      <c r="J26" s="31"/>
      <c r="K26" s="35"/>
    </row>
    <row r="27" spans="2:11" x14ac:dyDescent="0.25">
      <c r="B27" s="8" t="s">
        <v>144</v>
      </c>
      <c r="C27" s="57" t="s">
        <v>145</v>
      </c>
      <c r="D27" s="54" t="s">
        <v>146</v>
      </c>
      <c r="E27" s="6" t="s">
        <v>147</v>
      </c>
      <c r="F27" s="19">
        <v>170000</v>
      </c>
      <c r="G27" s="24">
        <v>3337.19</v>
      </c>
      <c r="H27" s="24">
        <v>2.2799999999999998</v>
      </c>
      <c r="I27" s="31"/>
      <c r="J27" s="31"/>
      <c r="K27" s="35"/>
    </row>
    <row r="28" spans="2:11" x14ac:dyDescent="0.25">
      <c r="B28" s="8" t="s">
        <v>728</v>
      </c>
      <c r="C28" s="57" t="s">
        <v>729</v>
      </c>
      <c r="D28" s="54" t="s">
        <v>730</v>
      </c>
      <c r="E28" s="6" t="s">
        <v>151</v>
      </c>
      <c r="F28" s="19">
        <v>764508</v>
      </c>
      <c r="G28" s="24">
        <v>3311.85</v>
      </c>
      <c r="H28" s="24">
        <v>2.2599999999999998</v>
      </c>
      <c r="I28" s="31"/>
      <c r="J28" s="31"/>
      <c r="K28" s="35"/>
    </row>
    <row r="29" spans="2:11" x14ac:dyDescent="0.25">
      <c r="B29" s="8" t="s">
        <v>125</v>
      </c>
      <c r="C29" s="57" t="s">
        <v>126</v>
      </c>
      <c r="D29" s="54" t="s">
        <v>127</v>
      </c>
      <c r="E29" s="6" t="s">
        <v>128</v>
      </c>
      <c r="F29" s="19">
        <v>96000</v>
      </c>
      <c r="G29" s="24">
        <v>3305.86</v>
      </c>
      <c r="H29" s="24">
        <v>2.2599999999999998</v>
      </c>
      <c r="I29" s="31"/>
      <c r="J29" s="31"/>
      <c r="K29" s="35"/>
    </row>
    <row r="30" spans="2:11" x14ac:dyDescent="0.25">
      <c r="B30" s="8" t="s">
        <v>90</v>
      </c>
      <c r="C30" s="57" t="s">
        <v>91</v>
      </c>
      <c r="D30" s="54" t="s">
        <v>92</v>
      </c>
      <c r="E30" s="6" t="s">
        <v>86</v>
      </c>
      <c r="F30" s="19">
        <v>229751</v>
      </c>
      <c r="G30" s="24">
        <v>2993.2</v>
      </c>
      <c r="H30" s="24">
        <v>2.04</v>
      </c>
      <c r="I30" s="31"/>
      <c r="J30" s="31"/>
      <c r="K30" s="35"/>
    </row>
    <row r="31" spans="2:11" x14ac:dyDescent="0.25">
      <c r="B31" s="8" t="s">
        <v>177</v>
      </c>
      <c r="C31" s="57" t="s">
        <v>178</v>
      </c>
      <c r="D31" s="54" t="s">
        <v>179</v>
      </c>
      <c r="E31" s="6" t="s">
        <v>121</v>
      </c>
      <c r="F31" s="19">
        <v>98000</v>
      </c>
      <c r="G31" s="24">
        <v>2907.61</v>
      </c>
      <c r="H31" s="24">
        <v>1.98</v>
      </c>
      <c r="I31" s="31"/>
      <c r="J31" s="31"/>
      <c r="K31" s="35"/>
    </row>
    <row r="32" spans="2:11" x14ac:dyDescent="0.25">
      <c r="B32" s="8" t="s">
        <v>133</v>
      </c>
      <c r="C32" s="57" t="s">
        <v>134</v>
      </c>
      <c r="D32" s="54" t="s">
        <v>135</v>
      </c>
      <c r="E32" s="6" t="s">
        <v>136</v>
      </c>
      <c r="F32" s="19">
        <v>645000</v>
      </c>
      <c r="G32" s="24">
        <v>2618.06</v>
      </c>
      <c r="H32" s="24">
        <v>1.79</v>
      </c>
      <c r="I32" s="31"/>
      <c r="J32" s="31"/>
      <c r="K32" s="35"/>
    </row>
    <row r="33" spans="2:11" x14ac:dyDescent="0.25">
      <c r="B33" s="8" t="s">
        <v>838</v>
      </c>
      <c r="C33" s="57" t="s">
        <v>839</v>
      </c>
      <c r="D33" s="54" t="s">
        <v>840</v>
      </c>
      <c r="E33" s="6" t="s">
        <v>96</v>
      </c>
      <c r="F33" s="19">
        <v>210000</v>
      </c>
      <c r="G33" s="24">
        <v>2415.11</v>
      </c>
      <c r="H33" s="24">
        <v>1.65</v>
      </c>
      <c r="I33" s="31"/>
      <c r="J33" s="31"/>
      <c r="K33" s="35"/>
    </row>
    <row r="34" spans="2:11" x14ac:dyDescent="0.25">
      <c r="B34" s="8" t="s">
        <v>240</v>
      </c>
      <c r="C34" s="57" t="s">
        <v>241</v>
      </c>
      <c r="D34" s="54" t="s">
        <v>242</v>
      </c>
      <c r="E34" s="6" t="s">
        <v>121</v>
      </c>
      <c r="F34" s="19">
        <v>19636</v>
      </c>
      <c r="G34" s="24">
        <v>2091.62</v>
      </c>
      <c r="H34" s="24">
        <v>1.43</v>
      </c>
      <c r="I34" s="31"/>
      <c r="J34" s="31"/>
      <c r="K34" s="35"/>
    </row>
    <row r="35" spans="2:11" x14ac:dyDescent="0.25">
      <c r="B35" s="8" t="s">
        <v>100</v>
      </c>
      <c r="C35" s="57" t="s">
        <v>101</v>
      </c>
      <c r="D35" s="54" t="s">
        <v>102</v>
      </c>
      <c r="E35" s="6" t="s">
        <v>103</v>
      </c>
      <c r="F35" s="19">
        <v>5380</v>
      </c>
      <c r="G35" s="24">
        <v>2086.13</v>
      </c>
      <c r="H35" s="24">
        <v>1.42</v>
      </c>
      <c r="I35" s="31"/>
      <c r="J35" s="31"/>
      <c r="K35" s="35"/>
    </row>
    <row r="36" spans="2:11" x14ac:dyDescent="0.25">
      <c r="B36" s="8" t="s">
        <v>446</v>
      </c>
      <c r="C36" s="57" t="s">
        <v>447</v>
      </c>
      <c r="D36" s="54" t="s">
        <v>448</v>
      </c>
      <c r="E36" s="6" t="s">
        <v>278</v>
      </c>
      <c r="F36" s="19">
        <v>175000</v>
      </c>
      <c r="G36" s="24">
        <v>2068.6799999999998</v>
      </c>
      <c r="H36" s="24">
        <v>1.41</v>
      </c>
      <c r="I36" s="31"/>
      <c r="J36" s="31"/>
      <c r="K36" s="35"/>
    </row>
    <row r="37" spans="2:11" x14ac:dyDescent="0.25">
      <c r="B37" s="8" t="s">
        <v>415</v>
      </c>
      <c r="C37" s="57" t="s">
        <v>416</v>
      </c>
      <c r="D37" s="54" t="s">
        <v>417</v>
      </c>
      <c r="E37" s="6" t="s">
        <v>165</v>
      </c>
      <c r="F37" s="19">
        <v>415000</v>
      </c>
      <c r="G37" s="24">
        <v>1970.84</v>
      </c>
      <c r="H37" s="24">
        <v>1.35</v>
      </c>
      <c r="I37" s="31"/>
      <c r="J37" s="31"/>
      <c r="K37" s="35"/>
    </row>
    <row r="38" spans="2:11" x14ac:dyDescent="0.25">
      <c r="B38" s="8" t="s">
        <v>213</v>
      </c>
      <c r="C38" s="57" t="s">
        <v>214</v>
      </c>
      <c r="D38" s="54" t="s">
        <v>215</v>
      </c>
      <c r="E38" s="6" t="s">
        <v>96</v>
      </c>
      <c r="F38" s="19">
        <v>63100</v>
      </c>
      <c r="G38" s="24">
        <v>1933.83</v>
      </c>
      <c r="H38" s="24">
        <v>1.32</v>
      </c>
      <c r="I38" s="31"/>
      <c r="J38" s="31"/>
      <c r="K38" s="35"/>
    </row>
    <row r="39" spans="2:11" x14ac:dyDescent="0.25">
      <c r="B39" s="8" t="s">
        <v>158</v>
      </c>
      <c r="C39" s="57" t="s">
        <v>159</v>
      </c>
      <c r="D39" s="54" t="s">
        <v>160</v>
      </c>
      <c r="E39" s="6" t="s">
        <v>161</v>
      </c>
      <c r="F39" s="19">
        <v>1522008</v>
      </c>
      <c r="G39" s="24">
        <v>1903.27</v>
      </c>
      <c r="H39" s="24">
        <v>1.3</v>
      </c>
      <c r="I39" s="31"/>
      <c r="J39" s="31"/>
      <c r="K39" s="35"/>
    </row>
    <row r="40" spans="2:11" x14ac:dyDescent="0.25">
      <c r="B40" s="8" t="s">
        <v>155</v>
      </c>
      <c r="C40" s="57" t="s">
        <v>156</v>
      </c>
      <c r="D40" s="54" t="s">
        <v>157</v>
      </c>
      <c r="E40" s="6" t="s">
        <v>128</v>
      </c>
      <c r="F40" s="19">
        <v>190000</v>
      </c>
      <c r="G40" s="24">
        <v>1810.8</v>
      </c>
      <c r="H40" s="24">
        <v>1.24</v>
      </c>
      <c r="I40" s="31"/>
      <c r="J40" s="31"/>
      <c r="K40" s="35"/>
    </row>
    <row r="41" spans="2:11" x14ac:dyDescent="0.25">
      <c r="B41" s="8" t="s">
        <v>752</v>
      </c>
      <c r="C41" s="57" t="s">
        <v>753</v>
      </c>
      <c r="D41" s="54" t="s">
        <v>754</v>
      </c>
      <c r="E41" s="6" t="s">
        <v>117</v>
      </c>
      <c r="F41" s="19">
        <v>681400</v>
      </c>
      <c r="G41" s="24">
        <v>1710.65</v>
      </c>
      <c r="H41" s="24">
        <v>1.17</v>
      </c>
      <c r="I41" s="31"/>
      <c r="J41" s="31"/>
      <c r="K41" s="35"/>
    </row>
    <row r="42" spans="2:11" x14ac:dyDescent="0.25">
      <c r="B42" s="8" t="s">
        <v>501</v>
      </c>
      <c r="C42" s="57" t="s">
        <v>502</v>
      </c>
      <c r="D42" s="54" t="s">
        <v>503</v>
      </c>
      <c r="E42" s="6" t="s">
        <v>96</v>
      </c>
      <c r="F42" s="19">
        <v>43850</v>
      </c>
      <c r="G42" s="24">
        <v>1694.54</v>
      </c>
      <c r="H42" s="24">
        <v>1.1599999999999999</v>
      </c>
      <c r="I42" s="31"/>
      <c r="J42" s="31"/>
      <c r="K42" s="35"/>
    </row>
    <row r="43" spans="2:11" x14ac:dyDescent="0.25">
      <c r="B43" s="8" t="s">
        <v>400</v>
      </c>
      <c r="C43" s="57" t="s">
        <v>401</v>
      </c>
      <c r="D43" s="54" t="s">
        <v>402</v>
      </c>
      <c r="E43" s="6" t="s">
        <v>165</v>
      </c>
      <c r="F43" s="19">
        <v>112000</v>
      </c>
      <c r="G43" s="24">
        <v>1643.15</v>
      </c>
      <c r="H43" s="24">
        <v>1.1200000000000001</v>
      </c>
      <c r="I43" s="31"/>
      <c r="J43" s="31"/>
      <c r="K43" s="35"/>
    </row>
    <row r="44" spans="2:11" x14ac:dyDescent="0.25">
      <c r="B44" s="8" t="s">
        <v>2838</v>
      </c>
      <c r="C44" s="57" t="s">
        <v>2839</v>
      </c>
      <c r="D44" s="54" t="s">
        <v>2840</v>
      </c>
      <c r="E44" s="6" t="s">
        <v>773</v>
      </c>
      <c r="F44" s="19">
        <v>60000</v>
      </c>
      <c r="G44" s="24">
        <v>1332.9</v>
      </c>
      <c r="H44" s="24">
        <v>0.91</v>
      </c>
      <c r="I44" s="31"/>
      <c r="J44" s="31"/>
      <c r="K44" s="35"/>
    </row>
    <row r="45" spans="2:11" x14ac:dyDescent="0.25">
      <c r="B45" s="8" t="s">
        <v>743</v>
      </c>
      <c r="C45" s="57" t="s">
        <v>744</v>
      </c>
      <c r="D45" s="54" t="s">
        <v>745</v>
      </c>
      <c r="E45" s="6" t="s">
        <v>117</v>
      </c>
      <c r="F45" s="19">
        <v>19234</v>
      </c>
      <c r="G45" s="24">
        <v>1227.9000000000001</v>
      </c>
      <c r="H45" s="24">
        <v>0.84</v>
      </c>
      <c r="I45" s="31"/>
      <c r="J45" s="31"/>
      <c r="K45" s="35"/>
    </row>
    <row r="46" spans="2:11" x14ac:dyDescent="0.25">
      <c r="B46" s="8" t="s">
        <v>250</v>
      </c>
      <c r="C46" s="57" t="s">
        <v>251</v>
      </c>
      <c r="D46" s="54" t="s">
        <v>252</v>
      </c>
      <c r="E46" s="6" t="s">
        <v>75</v>
      </c>
      <c r="F46" s="19">
        <v>260000</v>
      </c>
      <c r="G46" s="24">
        <v>880.49</v>
      </c>
      <c r="H46" s="24">
        <v>0.6</v>
      </c>
      <c r="I46" s="31"/>
      <c r="J46" s="31"/>
      <c r="K46" s="35"/>
    </row>
    <row r="47" spans="2:11" x14ac:dyDescent="0.25">
      <c r="C47" s="58" t="s">
        <v>39</v>
      </c>
      <c r="D47" s="54"/>
      <c r="E47" s="6"/>
      <c r="F47" s="19"/>
      <c r="G47" s="25">
        <v>137178.75</v>
      </c>
      <c r="H47" s="25">
        <v>93.62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2841</v>
      </c>
      <c r="C55" s="57" t="s">
        <v>385</v>
      </c>
      <c r="D55" s="54" t="s">
        <v>2842</v>
      </c>
      <c r="E55" s="6" t="s">
        <v>1462</v>
      </c>
      <c r="F55" s="19">
        <v>100</v>
      </c>
      <c r="G55" s="24">
        <v>981.29</v>
      </c>
      <c r="H55" s="24">
        <v>0.67</v>
      </c>
      <c r="I55" s="31">
        <v>7.3250000000000002</v>
      </c>
      <c r="J55" s="31"/>
      <c r="K55" s="35" t="s">
        <v>554</v>
      </c>
    </row>
    <row r="56" spans="1:11" x14ac:dyDescent="0.25">
      <c r="C56" s="58" t="s">
        <v>39</v>
      </c>
      <c r="D56" s="54"/>
      <c r="E56" s="6"/>
      <c r="F56" s="19"/>
      <c r="G56" s="25">
        <v>981.29</v>
      </c>
      <c r="H56" s="25">
        <v>0.67</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2843</v>
      </c>
      <c r="C63" s="57" t="s">
        <v>2844</v>
      </c>
      <c r="D63" s="54" t="s">
        <v>2845</v>
      </c>
      <c r="E63" s="6" t="s">
        <v>620</v>
      </c>
      <c r="F63" s="19">
        <v>1500000</v>
      </c>
      <c r="G63" s="24">
        <v>1443</v>
      </c>
      <c r="H63" s="24">
        <v>0.99</v>
      </c>
      <c r="I63" s="31">
        <v>6.9822376999999998</v>
      </c>
      <c r="J63" s="31"/>
      <c r="K63" s="35"/>
    </row>
    <row r="64" spans="1:11" x14ac:dyDescent="0.25">
      <c r="C64" s="58" t="s">
        <v>39</v>
      </c>
      <c r="D64" s="54"/>
      <c r="E64" s="6"/>
      <c r="F64" s="19"/>
      <c r="G64" s="25">
        <v>1443</v>
      </c>
      <c r="H64" s="25">
        <v>0.99</v>
      </c>
      <c r="I64" s="31"/>
      <c r="J64" s="31"/>
      <c r="K64" s="35"/>
    </row>
    <row r="65" spans="1:11" x14ac:dyDescent="0.25">
      <c r="C65" s="57"/>
      <c r="D65" s="54"/>
      <c r="E65" s="6"/>
      <c r="F65" s="19"/>
      <c r="G65" s="24"/>
      <c r="H65" s="24"/>
      <c r="I65" s="31"/>
      <c r="J65" s="31"/>
      <c r="K65" s="35"/>
    </row>
    <row r="66" spans="1:11" x14ac:dyDescent="0.25">
      <c r="C66" s="59" t="s">
        <v>10</v>
      </c>
      <c r="D66" s="54"/>
      <c r="E66" s="6"/>
      <c r="F66" s="19"/>
      <c r="G66" s="24"/>
      <c r="H66" s="24"/>
      <c r="I66" s="31"/>
      <c r="J66" s="31"/>
      <c r="K66" s="35"/>
    </row>
    <row r="67" spans="1:11" x14ac:dyDescent="0.25">
      <c r="B67" s="8" t="s">
        <v>2846</v>
      </c>
      <c r="C67" s="57" t="s">
        <v>2847</v>
      </c>
      <c r="D67" s="54" t="s">
        <v>2848</v>
      </c>
      <c r="E67" s="6" t="s">
        <v>620</v>
      </c>
      <c r="F67" s="19">
        <v>1000000</v>
      </c>
      <c r="G67" s="24">
        <v>1022.49</v>
      </c>
      <c r="H67" s="24">
        <v>0.7</v>
      </c>
      <c r="I67" s="31">
        <v>7.2816957000000002</v>
      </c>
      <c r="J67" s="31"/>
      <c r="K67" s="35"/>
    </row>
    <row r="68" spans="1:11" x14ac:dyDescent="0.25">
      <c r="C68" s="58" t="s">
        <v>39</v>
      </c>
      <c r="D68" s="54"/>
      <c r="E68" s="6"/>
      <c r="F68" s="19"/>
      <c r="G68" s="25">
        <v>1022.49</v>
      </c>
      <c r="H68" s="25">
        <v>0.7</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A71" s="28"/>
      <c r="B71" s="28"/>
      <c r="C71" s="58" t="s">
        <v>13</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14</v>
      </c>
      <c r="D73" s="54"/>
      <c r="E73" s="6"/>
      <c r="F73" s="19"/>
      <c r="G73" s="24"/>
      <c r="H73" s="24"/>
      <c r="I73" s="31"/>
      <c r="J73" s="31"/>
      <c r="K73" s="35"/>
    </row>
    <row r="74" spans="1:11" x14ac:dyDescent="0.25">
      <c r="B74" s="8" t="s">
        <v>1361</v>
      </c>
      <c r="C74" s="57" t="s">
        <v>1177</v>
      </c>
      <c r="D74" s="54" t="s">
        <v>1362</v>
      </c>
      <c r="E74" s="6" t="s">
        <v>680</v>
      </c>
      <c r="F74" s="19">
        <v>200</v>
      </c>
      <c r="G74" s="24">
        <v>964.61</v>
      </c>
      <c r="H74" s="24">
        <v>0.66</v>
      </c>
      <c r="I74" s="31">
        <v>7.1999000000000004</v>
      </c>
      <c r="J74" s="31"/>
      <c r="K74" s="35" t="s">
        <v>554</v>
      </c>
    </row>
    <row r="75" spans="1:11" x14ac:dyDescent="0.25">
      <c r="B75" s="8" t="s">
        <v>2849</v>
      </c>
      <c r="C75" s="57" t="s">
        <v>58</v>
      </c>
      <c r="D75" s="54" t="s">
        <v>2850</v>
      </c>
      <c r="E75" s="6" t="s">
        <v>1127</v>
      </c>
      <c r="F75" s="19">
        <v>200</v>
      </c>
      <c r="G75" s="24">
        <v>963.09</v>
      </c>
      <c r="H75" s="24">
        <v>0.66</v>
      </c>
      <c r="I75" s="31">
        <v>7.21</v>
      </c>
      <c r="J75" s="31"/>
      <c r="K75" s="35" t="s">
        <v>554</v>
      </c>
    </row>
    <row r="76" spans="1:11" x14ac:dyDescent="0.25">
      <c r="B76" s="8" t="s">
        <v>2138</v>
      </c>
      <c r="C76" s="57" t="s">
        <v>105</v>
      </c>
      <c r="D76" s="54" t="s">
        <v>2139</v>
      </c>
      <c r="E76" s="6" t="s">
        <v>1097</v>
      </c>
      <c r="F76" s="19">
        <v>200</v>
      </c>
      <c r="G76" s="24">
        <v>962.66</v>
      </c>
      <c r="H76" s="24">
        <v>0.66</v>
      </c>
      <c r="I76" s="31">
        <v>7.2243000000000004</v>
      </c>
      <c r="J76" s="31"/>
      <c r="K76" s="35"/>
    </row>
    <row r="77" spans="1:11" x14ac:dyDescent="0.25">
      <c r="B77" s="8" t="s">
        <v>2819</v>
      </c>
      <c r="C77" s="57" t="s">
        <v>66</v>
      </c>
      <c r="D77" s="54" t="s">
        <v>2820</v>
      </c>
      <c r="E77" s="6" t="s">
        <v>680</v>
      </c>
      <c r="F77" s="19">
        <v>200</v>
      </c>
      <c r="G77" s="24">
        <v>943.4</v>
      </c>
      <c r="H77" s="24">
        <v>0.64</v>
      </c>
      <c r="I77" s="31">
        <v>7.2750000000000004</v>
      </c>
      <c r="J77" s="31"/>
      <c r="K77" s="35" t="s">
        <v>554</v>
      </c>
    </row>
    <row r="78" spans="1:11" x14ac:dyDescent="0.25">
      <c r="C78" s="58" t="s">
        <v>39</v>
      </c>
      <c r="D78" s="54"/>
      <c r="E78" s="6"/>
      <c r="F78" s="19"/>
      <c r="G78" s="25">
        <v>3833.76</v>
      </c>
      <c r="H78" s="25">
        <v>2.62</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2011.6</v>
      </c>
      <c r="H96" s="24">
        <v>1.37</v>
      </c>
      <c r="I96" s="31"/>
      <c r="J96" s="31"/>
      <c r="K96" s="35"/>
    </row>
    <row r="97" spans="1:54" x14ac:dyDescent="0.25">
      <c r="C97" s="58" t="s">
        <v>39</v>
      </c>
      <c r="D97" s="54"/>
      <c r="E97" s="6"/>
      <c r="F97" s="19"/>
      <c r="G97" s="25">
        <v>2011.6</v>
      </c>
      <c r="H97" s="25">
        <v>1.37</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4815</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14.74</v>
      </c>
      <c r="H101" s="24">
        <v>0.03</v>
      </c>
      <c r="I101" s="31"/>
      <c r="J101" s="31"/>
      <c r="K101" s="35"/>
    </row>
    <row r="102" spans="1:54" x14ac:dyDescent="0.25">
      <c r="C102" s="58" t="s">
        <v>39</v>
      </c>
      <c r="D102" s="54"/>
      <c r="E102" s="6"/>
      <c r="F102" s="19"/>
      <c r="G102" s="25">
        <v>14.74</v>
      </c>
      <c r="H102" s="25">
        <v>0.03</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146485.63</v>
      </c>
      <c r="H104" s="26">
        <v>100.00000000000001</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4" spans="3:6" x14ac:dyDescent="0.25">
      <c r="C114" s="82" t="s">
        <v>4881</v>
      </c>
      <c r="E114" s="82" t="s">
        <v>4882</v>
      </c>
      <c r="F114" s="83"/>
    </row>
    <row r="115" spans="3:6" x14ac:dyDescent="0.25">
      <c r="E115" s="2" t="s">
        <v>4885</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123"/>
  <sheetViews>
    <sheetView showGridLines="0" zoomScale="90" zoomScaleNormal="90" workbookViewId="0">
      <pane ySplit="6" topLeftCell="A1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2518</v>
      </c>
      <c r="J2" s="38" t="s">
        <v>4626</v>
      </c>
    </row>
    <row r="3" spans="1:54" ht="16.5" x14ac:dyDescent="0.3">
      <c r="C3" s="1" t="s">
        <v>26</v>
      </c>
      <c r="D3" s="21" t="s">
        <v>2851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555000</v>
      </c>
      <c r="G10" s="24">
        <v>5267.78</v>
      </c>
      <c r="H10" s="24">
        <v>5.31</v>
      </c>
      <c r="I10" s="31"/>
      <c r="J10" s="31"/>
      <c r="K10" s="35"/>
    </row>
    <row r="11" spans="1:54" x14ac:dyDescent="0.25">
      <c r="B11" s="8" t="s">
        <v>104</v>
      </c>
      <c r="C11" s="57" t="s">
        <v>105</v>
      </c>
      <c r="D11" s="54" t="s">
        <v>106</v>
      </c>
      <c r="E11" s="6" t="s">
        <v>60</v>
      </c>
      <c r="F11" s="19">
        <v>292088</v>
      </c>
      <c r="G11" s="24">
        <v>4705.1000000000004</v>
      </c>
      <c r="H11" s="24">
        <v>4.75</v>
      </c>
      <c r="I11" s="31"/>
      <c r="J11" s="31"/>
      <c r="K11" s="35"/>
    </row>
    <row r="12" spans="1:54" x14ac:dyDescent="0.25">
      <c r="B12" s="8" t="s">
        <v>54</v>
      </c>
      <c r="C12" s="57" t="s">
        <v>55</v>
      </c>
      <c r="D12" s="54" t="s">
        <v>56</v>
      </c>
      <c r="E12" s="6" t="s">
        <v>53</v>
      </c>
      <c r="F12" s="19">
        <v>347000</v>
      </c>
      <c r="G12" s="24">
        <v>4574.5</v>
      </c>
      <c r="H12" s="24">
        <v>4.6100000000000003</v>
      </c>
      <c r="I12" s="31"/>
      <c r="J12" s="31"/>
      <c r="K12" s="35"/>
    </row>
    <row r="13" spans="1:54" x14ac:dyDescent="0.25">
      <c r="B13" s="8" t="s">
        <v>65</v>
      </c>
      <c r="C13" s="57" t="s">
        <v>66</v>
      </c>
      <c r="D13" s="54" t="s">
        <v>67</v>
      </c>
      <c r="E13" s="6" t="s">
        <v>60</v>
      </c>
      <c r="F13" s="19">
        <v>386300</v>
      </c>
      <c r="G13" s="24">
        <v>3534.07</v>
      </c>
      <c r="H13" s="24">
        <v>3.57</v>
      </c>
      <c r="I13" s="31"/>
      <c r="J13" s="31"/>
      <c r="K13" s="35"/>
    </row>
    <row r="14" spans="1:54" x14ac:dyDescent="0.25">
      <c r="B14" s="8" t="s">
        <v>200</v>
      </c>
      <c r="C14" s="57" t="s">
        <v>201</v>
      </c>
      <c r="D14" s="54" t="s">
        <v>202</v>
      </c>
      <c r="E14" s="6" t="s">
        <v>151</v>
      </c>
      <c r="F14" s="19">
        <v>800000</v>
      </c>
      <c r="G14" s="24">
        <v>3117.6</v>
      </c>
      <c r="H14" s="24">
        <v>3.14</v>
      </c>
      <c r="I14" s="31"/>
      <c r="J14" s="31"/>
      <c r="K14" s="35"/>
    </row>
    <row r="15" spans="1:54" x14ac:dyDescent="0.25">
      <c r="B15" s="8" t="s">
        <v>76</v>
      </c>
      <c r="C15" s="57" t="s">
        <v>77</v>
      </c>
      <c r="D15" s="54" t="s">
        <v>78</v>
      </c>
      <c r="E15" s="6" t="s">
        <v>79</v>
      </c>
      <c r="F15" s="19">
        <v>75431</v>
      </c>
      <c r="G15" s="24">
        <v>3112.21</v>
      </c>
      <c r="H15" s="24">
        <v>3.14</v>
      </c>
      <c r="I15" s="31"/>
      <c r="J15" s="31"/>
      <c r="K15" s="35"/>
    </row>
    <row r="16" spans="1:54" x14ac:dyDescent="0.25">
      <c r="B16" s="8" t="s">
        <v>61</v>
      </c>
      <c r="C16" s="57" t="s">
        <v>62</v>
      </c>
      <c r="D16" s="54" t="s">
        <v>63</v>
      </c>
      <c r="E16" s="6" t="s">
        <v>64</v>
      </c>
      <c r="F16" s="19">
        <v>117000</v>
      </c>
      <c r="G16" s="24">
        <v>3089.27</v>
      </c>
      <c r="H16" s="24">
        <v>3.12</v>
      </c>
      <c r="I16" s="31"/>
      <c r="J16" s="31"/>
      <c r="K16" s="35"/>
    </row>
    <row r="17" spans="2:11" x14ac:dyDescent="0.25">
      <c r="B17" s="8" t="s">
        <v>83</v>
      </c>
      <c r="C17" s="57" t="s">
        <v>84</v>
      </c>
      <c r="D17" s="54" t="s">
        <v>85</v>
      </c>
      <c r="E17" s="6" t="s">
        <v>86</v>
      </c>
      <c r="F17" s="19">
        <v>31500</v>
      </c>
      <c r="G17" s="24">
        <v>2950.83</v>
      </c>
      <c r="H17" s="24">
        <v>2.98</v>
      </c>
      <c r="I17" s="31"/>
      <c r="J17" s="31"/>
      <c r="K17" s="35"/>
    </row>
    <row r="18" spans="2:11" x14ac:dyDescent="0.25">
      <c r="B18" s="8" t="s">
        <v>72</v>
      </c>
      <c r="C18" s="57" t="s">
        <v>73</v>
      </c>
      <c r="D18" s="54" t="s">
        <v>74</v>
      </c>
      <c r="E18" s="6" t="s">
        <v>75</v>
      </c>
      <c r="F18" s="19">
        <v>33400</v>
      </c>
      <c r="G18" s="24">
        <v>2628.6</v>
      </c>
      <c r="H18" s="24">
        <v>2.65</v>
      </c>
      <c r="I18" s="31"/>
      <c r="J18" s="31"/>
      <c r="K18" s="35"/>
    </row>
    <row r="19" spans="2:11" x14ac:dyDescent="0.25">
      <c r="B19" s="8" t="s">
        <v>728</v>
      </c>
      <c r="C19" s="57" t="s">
        <v>729</v>
      </c>
      <c r="D19" s="54" t="s">
        <v>730</v>
      </c>
      <c r="E19" s="6" t="s">
        <v>151</v>
      </c>
      <c r="F19" s="19">
        <v>539000</v>
      </c>
      <c r="G19" s="24">
        <v>2334.9499999999998</v>
      </c>
      <c r="H19" s="24">
        <v>2.36</v>
      </c>
      <c r="I19" s="31"/>
      <c r="J19" s="31"/>
      <c r="K19" s="35"/>
    </row>
    <row r="20" spans="2:11" x14ac:dyDescent="0.25">
      <c r="B20" s="8" t="s">
        <v>80</v>
      </c>
      <c r="C20" s="57" t="s">
        <v>81</v>
      </c>
      <c r="D20" s="54" t="s">
        <v>82</v>
      </c>
      <c r="E20" s="6" t="s">
        <v>60</v>
      </c>
      <c r="F20" s="19">
        <v>388460</v>
      </c>
      <c r="G20" s="24">
        <v>2252.4899999999998</v>
      </c>
      <c r="H20" s="24">
        <v>2.27</v>
      </c>
      <c r="I20" s="31"/>
      <c r="J20" s="31"/>
      <c r="K20" s="35"/>
    </row>
    <row r="21" spans="2:11" x14ac:dyDescent="0.25">
      <c r="B21" s="8" t="s">
        <v>68</v>
      </c>
      <c r="C21" s="57" t="s">
        <v>69</v>
      </c>
      <c r="D21" s="54" t="s">
        <v>70</v>
      </c>
      <c r="E21" s="6" t="s">
        <v>71</v>
      </c>
      <c r="F21" s="19">
        <v>100000</v>
      </c>
      <c r="G21" s="24">
        <v>2205.65</v>
      </c>
      <c r="H21" s="24">
        <v>2.23</v>
      </c>
      <c r="I21" s="31"/>
      <c r="J21" s="31"/>
      <c r="K21" s="35"/>
    </row>
    <row r="22" spans="2:11" x14ac:dyDescent="0.25">
      <c r="B22" s="8" t="s">
        <v>477</v>
      </c>
      <c r="C22" s="57" t="s">
        <v>478</v>
      </c>
      <c r="D22" s="54" t="s">
        <v>479</v>
      </c>
      <c r="E22" s="6" t="s">
        <v>96</v>
      </c>
      <c r="F22" s="19">
        <v>104694</v>
      </c>
      <c r="G22" s="24">
        <v>2185.02</v>
      </c>
      <c r="H22" s="24">
        <v>2.2000000000000002</v>
      </c>
      <c r="I22" s="31"/>
      <c r="J22" s="31"/>
      <c r="K22" s="35"/>
    </row>
    <row r="23" spans="2:11" x14ac:dyDescent="0.25">
      <c r="B23" s="8" t="s">
        <v>97</v>
      </c>
      <c r="C23" s="57" t="s">
        <v>98</v>
      </c>
      <c r="D23" s="54" t="s">
        <v>99</v>
      </c>
      <c r="E23" s="6" t="s">
        <v>64</v>
      </c>
      <c r="F23" s="19">
        <v>207800</v>
      </c>
      <c r="G23" s="24">
        <v>2183.77</v>
      </c>
      <c r="H23" s="24">
        <v>2.2000000000000002</v>
      </c>
      <c r="I23" s="31"/>
      <c r="J23" s="31"/>
      <c r="K23" s="35"/>
    </row>
    <row r="24" spans="2:11" x14ac:dyDescent="0.25">
      <c r="B24" s="8" t="s">
        <v>137</v>
      </c>
      <c r="C24" s="57" t="s">
        <v>138</v>
      </c>
      <c r="D24" s="54" t="s">
        <v>139</v>
      </c>
      <c r="E24" s="6" t="s">
        <v>96</v>
      </c>
      <c r="F24" s="19">
        <v>66000</v>
      </c>
      <c r="G24" s="24">
        <v>2181.27</v>
      </c>
      <c r="H24" s="24">
        <v>2.2000000000000002</v>
      </c>
      <c r="I24" s="31"/>
      <c r="J24" s="31"/>
      <c r="K24" s="35"/>
    </row>
    <row r="25" spans="2:11" x14ac:dyDescent="0.25">
      <c r="B25" s="8" t="s">
        <v>230</v>
      </c>
      <c r="C25" s="57" t="s">
        <v>231</v>
      </c>
      <c r="D25" s="54" t="s">
        <v>232</v>
      </c>
      <c r="E25" s="6" t="s">
        <v>128</v>
      </c>
      <c r="F25" s="19">
        <v>9915</v>
      </c>
      <c r="G25" s="24">
        <v>2155.31</v>
      </c>
      <c r="H25" s="24">
        <v>2.17</v>
      </c>
      <c r="I25" s="31"/>
      <c r="J25" s="31"/>
      <c r="K25" s="35"/>
    </row>
    <row r="26" spans="2:11" x14ac:dyDescent="0.25">
      <c r="B26" s="8" t="s">
        <v>129</v>
      </c>
      <c r="C26" s="57" t="s">
        <v>130</v>
      </c>
      <c r="D26" s="54" t="s">
        <v>131</v>
      </c>
      <c r="E26" s="6" t="s">
        <v>132</v>
      </c>
      <c r="F26" s="19">
        <v>52000</v>
      </c>
      <c r="G26" s="24">
        <v>2029.56</v>
      </c>
      <c r="H26" s="24">
        <v>2.0499999999999998</v>
      </c>
      <c r="I26" s="31"/>
      <c r="J26" s="31"/>
      <c r="K26" s="35"/>
    </row>
    <row r="27" spans="2:11" x14ac:dyDescent="0.25">
      <c r="B27" s="8" t="s">
        <v>125</v>
      </c>
      <c r="C27" s="57" t="s">
        <v>126</v>
      </c>
      <c r="D27" s="54" t="s">
        <v>127</v>
      </c>
      <c r="E27" s="6" t="s">
        <v>128</v>
      </c>
      <c r="F27" s="19">
        <v>54000</v>
      </c>
      <c r="G27" s="24">
        <v>1859.54</v>
      </c>
      <c r="H27" s="24">
        <v>1.88</v>
      </c>
      <c r="I27" s="31"/>
      <c r="J27" s="31"/>
      <c r="K27" s="35"/>
    </row>
    <row r="28" spans="2:11" x14ac:dyDescent="0.25">
      <c r="B28" s="8" t="s">
        <v>144</v>
      </c>
      <c r="C28" s="57" t="s">
        <v>145</v>
      </c>
      <c r="D28" s="54" t="s">
        <v>146</v>
      </c>
      <c r="E28" s="6" t="s">
        <v>147</v>
      </c>
      <c r="F28" s="19">
        <v>85000</v>
      </c>
      <c r="G28" s="24">
        <v>1668.59</v>
      </c>
      <c r="H28" s="24">
        <v>1.68</v>
      </c>
      <c r="I28" s="31"/>
      <c r="J28" s="31"/>
      <c r="K28" s="35"/>
    </row>
    <row r="29" spans="2:11" x14ac:dyDescent="0.25">
      <c r="B29" s="8" t="s">
        <v>501</v>
      </c>
      <c r="C29" s="57" t="s">
        <v>502</v>
      </c>
      <c r="D29" s="54" t="s">
        <v>503</v>
      </c>
      <c r="E29" s="6" t="s">
        <v>96</v>
      </c>
      <c r="F29" s="19">
        <v>42100</v>
      </c>
      <c r="G29" s="24">
        <v>1626.91</v>
      </c>
      <c r="H29" s="24">
        <v>1.64</v>
      </c>
      <c r="I29" s="31"/>
      <c r="J29" s="31"/>
      <c r="K29" s="35"/>
    </row>
    <row r="30" spans="2:11" x14ac:dyDescent="0.25">
      <c r="B30" s="8" t="s">
        <v>118</v>
      </c>
      <c r="C30" s="57" t="s">
        <v>119</v>
      </c>
      <c r="D30" s="54" t="s">
        <v>120</v>
      </c>
      <c r="E30" s="6" t="s">
        <v>121</v>
      </c>
      <c r="F30" s="19">
        <v>299732</v>
      </c>
      <c r="G30" s="24">
        <v>1623.2</v>
      </c>
      <c r="H30" s="24">
        <v>1.64</v>
      </c>
      <c r="I30" s="31"/>
      <c r="J30" s="31"/>
      <c r="K30" s="35"/>
    </row>
    <row r="31" spans="2:11" x14ac:dyDescent="0.25">
      <c r="B31" s="8" t="s">
        <v>240</v>
      </c>
      <c r="C31" s="57" t="s">
        <v>241</v>
      </c>
      <c r="D31" s="54" t="s">
        <v>242</v>
      </c>
      <c r="E31" s="6" t="s">
        <v>121</v>
      </c>
      <c r="F31" s="19">
        <v>14800</v>
      </c>
      <c r="G31" s="24">
        <v>1576.49</v>
      </c>
      <c r="H31" s="24">
        <v>1.59</v>
      </c>
      <c r="I31" s="31"/>
      <c r="J31" s="31"/>
      <c r="K31" s="35"/>
    </row>
    <row r="32" spans="2:11" x14ac:dyDescent="0.25">
      <c r="B32" s="8" t="s">
        <v>133</v>
      </c>
      <c r="C32" s="57" t="s">
        <v>134</v>
      </c>
      <c r="D32" s="54" t="s">
        <v>135</v>
      </c>
      <c r="E32" s="6" t="s">
        <v>136</v>
      </c>
      <c r="F32" s="19">
        <v>387000</v>
      </c>
      <c r="G32" s="24">
        <v>1570.83</v>
      </c>
      <c r="H32" s="24">
        <v>1.58</v>
      </c>
      <c r="I32" s="31"/>
      <c r="J32" s="31"/>
      <c r="K32" s="35"/>
    </row>
    <row r="33" spans="2:11" x14ac:dyDescent="0.25">
      <c r="B33" s="8" t="s">
        <v>177</v>
      </c>
      <c r="C33" s="57" t="s">
        <v>178</v>
      </c>
      <c r="D33" s="54" t="s">
        <v>179</v>
      </c>
      <c r="E33" s="6" t="s">
        <v>121</v>
      </c>
      <c r="F33" s="19">
        <v>50000</v>
      </c>
      <c r="G33" s="24">
        <v>1483.48</v>
      </c>
      <c r="H33" s="24">
        <v>1.5</v>
      </c>
      <c r="I33" s="31"/>
      <c r="J33" s="31"/>
      <c r="K33" s="35"/>
    </row>
    <row r="34" spans="2:11" x14ac:dyDescent="0.25">
      <c r="B34" s="8" t="s">
        <v>213</v>
      </c>
      <c r="C34" s="57" t="s">
        <v>214</v>
      </c>
      <c r="D34" s="54" t="s">
        <v>215</v>
      </c>
      <c r="E34" s="6" t="s">
        <v>96</v>
      </c>
      <c r="F34" s="19">
        <v>48000</v>
      </c>
      <c r="G34" s="24">
        <v>1471.06</v>
      </c>
      <c r="H34" s="24">
        <v>1.48</v>
      </c>
      <c r="I34" s="31"/>
      <c r="J34" s="31"/>
      <c r="K34" s="35"/>
    </row>
    <row r="35" spans="2:11" x14ac:dyDescent="0.25">
      <c r="B35" s="8" t="s">
        <v>90</v>
      </c>
      <c r="C35" s="57" t="s">
        <v>91</v>
      </c>
      <c r="D35" s="54" t="s">
        <v>92</v>
      </c>
      <c r="E35" s="6" t="s">
        <v>86</v>
      </c>
      <c r="F35" s="19">
        <v>110950</v>
      </c>
      <c r="G35" s="24">
        <v>1445.46</v>
      </c>
      <c r="H35" s="24">
        <v>1.46</v>
      </c>
      <c r="I35" s="31"/>
      <c r="J35" s="31"/>
      <c r="K35" s="35"/>
    </row>
    <row r="36" spans="2:11" x14ac:dyDescent="0.25">
      <c r="B36" s="8" t="s">
        <v>100</v>
      </c>
      <c r="C36" s="57" t="s">
        <v>101</v>
      </c>
      <c r="D36" s="54" t="s">
        <v>102</v>
      </c>
      <c r="E36" s="6" t="s">
        <v>103</v>
      </c>
      <c r="F36" s="19">
        <v>3400</v>
      </c>
      <c r="G36" s="24">
        <v>1318.37</v>
      </c>
      <c r="H36" s="24">
        <v>1.33</v>
      </c>
      <c r="I36" s="31"/>
      <c r="J36" s="31"/>
      <c r="K36" s="35"/>
    </row>
    <row r="37" spans="2:11" x14ac:dyDescent="0.25">
      <c r="B37" s="8" t="s">
        <v>838</v>
      </c>
      <c r="C37" s="57" t="s">
        <v>839</v>
      </c>
      <c r="D37" s="54" t="s">
        <v>840</v>
      </c>
      <c r="E37" s="6" t="s">
        <v>96</v>
      </c>
      <c r="F37" s="19">
        <v>110000</v>
      </c>
      <c r="G37" s="24">
        <v>1265.06</v>
      </c>
      <c r="H37" s="24">
        <v>1.28</v>
      </c>
      <c r="I37" s="31"/>
      <c r="J37" s="31"/>
      <c r="K37" s="35"/>
    </row>
    <row r="38" spans="2:11" x14ac:dyDescent="0.25">
      <c r="B38" s="8" t="s">
        <v>752</v>
      </c>
      <c r="C38" s="57" t="s">
        <v>753</v>
      </c>
      <c r="D38" s="54" t="s">
        <v>754</v>
      </c>
      <c r="E38" s="6" t="s">
        <v>117</v>
      </c>
      <c r="F38" s="19">
        <v>447833</v>
      </c>
      <c r="G38" s="24">
        <v>1124.28</v>
      </c>
      <c r="H38" s="24">
        <v>1.1299999999999999</v>
      </c>
      <c r="I38" s="31"/>
      <c r="J38" s="31"/>
      <c r="K38" s="35"/>
    </row>
    <row r="39" spans="2:11" x14ac:dyDescent="0.25">
      <c r="B39" s="8" t="s">
        <v>155</v>
      </c>
      <c r="C39" s="57" t="s">
        <v>156</v>
      </c>
      <c r="D39" s="54" t="s">
        <v>157</v>
      </c>
      <c r="E39" s="6" t="s">
        <v>128</v>
      </c>
      <c r="F39" s="19">
        <v>117000</v>
      </c>
      <c r="G39" s="24">
        <v>1115.07</v>
      </c>
      <c r="H39" s="24">
        <v>1.1200000000000001</v>
      </c>
      <c r="I39" s="31"/>
      <c r="J39" s="31"/>
      <c r="K39" s="35"/>
    </row>
    <row r="40" spans="2:11" x14ac:dyDescent="0.25">
      <c r="B40" s="8" t="s">
        <v>415</v>
      </c>
      <c r="C40" s="57" t="s">
        <v>416</v>
      </c>
      <c r="D40" s="54" t="s">
        <v>417</v>
      </c>
      <c r="E40" s="6" t="s">
        <v>165</v>
      </c>
      <c r="F40" s="19">
        <v>205000</v>
      </c>
      <c r="G40" s="24">
        <v>973.55</v>
      </c>
      <c r="H40" s="24">
        <v>0.98</v>
      </c>
      <c r="I40" s="31"/>
      <c r="J40" s="31"/>
      <c r="K40" s="35"/>
    </row>
    <row r="41" spans="2:11" x14ac:dyDescent="0.25">
      <c r="B41" s="8" t="s">
        <v>743</v>
      </c>
      <c r="C41" s="57" t="s">
        <v>744</v>
      </c>
      <c r="D41" s="54" t="s">
        <v>745</v>
      </c>
      <c r="E41" s="6" t="s">
        <v>117</v>
      </c>
      <c r="F41" s="19">
        <v>14293</v>
      </c>
      <c r="G41" s="24">
        <v>912.47</v>
      </c>
      <c r="H41" s="24">
        <v>0.92</v>
      </c>
      <c r="I41" s="31"/>
      <c r="J41" s="31"/>
      <c r="K41" s="35"/>
    </row>
    <row r="42" spans="2:11" x14ac:dyDescent="0.25">
      <c r="B42" s="8" t="s">
        <v>446</v>
      </c>
      <c r="C42" s="57" t="s">
        <v>447</v>
      </c>
      <c r="D42" s="54" t="s">
        <v>448</v>
      </c>
      <c r="E42" s="6" t="s">
        <v>278</v>
      </c>
      <c r="F42" s="19">
        <v>70000</v>
      </c>
      <c r="G42" s="24">
        <v>827.47</v>
      </c>
      <c r="H42" s="24">
        <v>0.83</v>
      </c>
      <c r="I42" s="31"/>
      <c r="J42" s="31"/>
      <c r="K42" s="35"/>
    </row>
    <row r="43" spans="2:11" x14ac:dyDescent="0.25">
      <c r="B43" s="8" t="s">
        <v>158</v>
      </c>
      <c r="C43" s="57" t="s">
        <v>159</v>
      </c>
      <c r="D43" s="54" t="s">
        <v>160</v>
      </c>
      <c r="E43" s="6" t="s">
        <v>161</v>
      </c>
      <c r="F43" s="19">
        <v>640024</v>
      </c>
      <c r="G43" s="24">
        <v>800.35</v>
      </c>
      <c r="H43" s="24">
        <v>0.81</v>
      </c>
      <c r="I43" s="31"/>
      <c r="J43" s="31"/>
      <c r="K43" s="35"/>
    </row>
    <row r="44" spans="2:11" x14ac:dyDescent="0.25">
      <c r="B44" s="8" t="s">
        <v>2838</v>
      </c>
      <c r="C44" s="57" t="s">
        <v>2839</v>
      </c>
      <c r="D44" s="54" t="s">
        <v>2840</v>
      </c>
      <c r="E44" s="6" t="s">
        <v>773</v>
      </c>
      <c r="F44" s="19">
        <v>36000</v>
      </c>
      <c r="G44" s="24">
        <v>799.74</v>
      </c>
      <c r="H44" s="24">
        <v>0.81</v>
      </c>
      <c r="I44" s="31"/>
      <c r="J44" s="31"/>
      <c r="K44" s="35"/>
    </row>
    <row r="45" spans="2:11" x14ac:dyDescent="0.25">
      <c r="B45" s="8" t="s">
        <v>400</v>
      </c>
      <c r="C45" s="57" t="s">
        <v>401</v>
      </c>
      <c r="D45" s="54" t="s">
        <v>402</v>
      </c>
      <c r="E45" s="6" t="s">
        <v>165</v>
      </c>
      <c r="F45" s="19">
        <v>54000</v>
      </c>
      <c r="G45" s="24">
        <v>792.23</v>
      </c>
      <c r="H45" s="24">
        <v>0.8</v>
      </c>
      <c r="I45" s="31"/>
      <c r="J45" s="31"/>
      <c r="K45" s="35"/>
    </row>
    <row r="46" spans="2:11" x14ac:dyDescent="0.25">
      <c r="B46" s="8" t="s">
        <v>250</v>
      </c>
      <c r="C46" s="57" t="s">
        <v>251</v>
      </c>
      <c r="D46" s="54" t="s">
        <v>252</v>
      </c>
      <c r="E46" s="6" t="s">
        <v>75</v>
      </c>
      <c r="F46" s="19">
        <v>196000</v>
      </c>
      <c r="G46" s="24">
        <v>663.75</v>
      </c>
      <c r="H46" s="24">
        <v>0.67</v>
      </c>
      <c r="I46" s="31"/>
      <c r="J46" s="31"/>
      <c r="K46" s="35"/>
    </row>
    <row r="47" spans="2:11" x14ac:dyDescent="0.25">
      <c r="C47" s="58" t="s">
        <v>39</v>
      </c>
      <c r="D47" s="54"/>
      <c r="E47" s="6"/>
      <c r="F47" s="19"/>
      <c r="G47" s="25">
        <v>75425.88</v>
      </c>
      <c r="H47" s="25">
        <v>76.08</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545</v>
      </c>
      <c r="D53" s="54"/>
      <c r="E53" s="6"/>
      <c r="F53" s="19"/>
      <c r="G53" s="24"/>
      <c r="H53" s="24"/>
      <c r="I53" s="31"/>
      <c r="J53" s="31"/>
      <c r="K53" s="35"/>
    </row>
    <row r="54" spans="1:11" x14ac:dyDescent="0.25">
      <c r="B54" s="8" t="s">
        <v>2059</v>
      </c>
      <c r="C54" s="57" t="s">
        <v>2060</v>
      </c>
      <c r="D54" s="54" t="s">
        <v>2061</v>
      </c>
      <c r="E54" s="6" t="s">
        <v>549</v>
      </c>
      <c r="F54" s="19">
        <v>2600000</v>
      </c>
      <c r="G54" s="24">
        <v>3029.52</v>
      </c>
      <c r="H54" s="24">
        <v>3.06</v>
      </c>
      <c r="I54" s="31"/>
      <c r="J54" s="31"/>
      <c r="K54" s="35" t="s">
        <v>4853</v>
      </c>
    </row>
    <row r="55" spans="1:11" x14ac:dyDescent="0.25">
      <c r="C55" s="58" t="s">
        <v>39</v>
      </c>
      <c r="D55" s="54"/>
      <c r="E55" s="6"/>
      <c r="F55" s="19"/>
      <c r="G55" s="25">
        <v>3029.52</v>
      </c>
      <c r="H55" s="25">
        <v>3.06</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2841</v>
      </c>
      <c r="C59" s="57" t="s">
        <v>385</v>
      </c>
      <c r="D59" s="54" t="s">
        <v>2842</v>
      </c>
      <c r="E59" s="6" t="s">
        <v>1462</v>
      </c>
      <c r="F59" s="19">
        <v>150</v>
      </c>
      <c r="G59" s="24">
        <v>1471.94</v>
      </c>
      <c r="H59" s="24">
        <v>1.48</v>
      </c>
      <c r="I59" s="31">
        <v>7.3250000000000002</v>
      </c>
      <c r="J59" s="31"/>
      <c r="K59" s="35" t="s">
        <v>554</v>
      </c>
    </row>
    <row r="60" spans="1:11" x14ac:dyDescent="0.25">
      <c r="C60" s="58" t="s">
        <v>39</v>
      </c>
      <c r="D60" s="54"/>
      <c r="E60" s="6"/>
      <c r="F60" s="19"/>
      <c r="G60" s="25">
        <v>1471.94</v>
      </c>
      <c r="H60" s="25">
        <v>1.48</v>
      </c>
      <c r="I60" s="31"/>
      <c r="J60" s="31"/>
      <c r="K60" s="35"/>
    </row>
    <row r="61" spans="1:11" x14ac:dyDescent="0.25">
      <c r="C61" s="57"/>
      <c r="D61" s="54"/>
      <c r="E61" s="6"/>
      <c r="F61" s="19"/>
      <c r="G61" s="24"/>
      <c r="H61" s="24"/>
      <c r="I61" s="31"/>
      <c r="J61" s="31"/>
      <c r="K61" s="35"/>
    </row>
    <row r="62" spans="1:11" x14ac:dyDescent="0.25">
      <c r="C62" s="58" t="s">
        <v>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2843</v>
      </c>
      <c r="C67" s="57" t="s">
        <v>2844</v>
      </c>
      <c r="D67" s="54" t="s">
        <v>2845</v>
      </c>
      <c r="E67" s="6" t="s">
        <v>620</v>
      </c>
      <c r="F67" s="19">
        <v>4000000</v>
      </c>
      <c r="G67" s="24">
        <v>3848</v>
      </c>
      <c r="H67" s="24">
        <v>3.88</v>
      </c>
      <c r="I67" s="31">
        <v>6.9822376999999998</v>
      </c>
      <c r="J67" s="31"/>
      <c r="K67" s="35"/>
    </row>
    <row r="68" spans="1:11" x14ac:dyDescent="0.25">
      <c r="B68" s="8" t="s">
        <v>2852</v>
      </c>
      <c r="C68" s="57" t="s">
        <v>2853</v>
      </c>
      <c r="D68" s="54" t="s">
        <v>2854</v>
      </c>
      <c r="E68" s="6" t="s">
        <v>620</v>
      </c>
      <c r="F68" s="19">
        <v>3500000</v>
      </c>
      <c r="G68" s="24">
        <v>3559.5</v>
      </c>
      <c r="H68" s="24">
        <v>3.59</v>
      </c>
      <c r="I68" s="31">
        <v>6.9804276999999999</v>
      </c>
      <c r="J68" s="31"/>
      <c r="K68" s="35"/>
    </row>
    <row r="69" spans="1:11" x14ac:dyDescent="0.25">
      <c r="C69" s="58" t="s">
        <v>39</v>
      </c>
      <c r="D69" s="54"/>
      <c r="E69" s="6"/>
      <c r="F69" s="19"/>
      <c r="G69" s="25">
        <v>7407.5</v>
      </c>
      <c r="H69" s="25">
        <v>7.47</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2846</v>
      </c>
      <c r="C72" s="57" t="s">
        <v>2847</v>
      </c>
      <c r="D72" s="54" t="s">
        <v>2848</v>
      </c>
      <c r="E72" s="6" t="s">
        <v>620</v>
      </c>
      <c r="F72" s="19">
        <v>1109000</v>
      </c>
      <c r="G72" s="24">
        <v>1133.94</v>
      </c>
      <c r="H72" s="24">
        <v>1.1399999999999999</v>
      </c>
      <c r="I72" s="31">
        <v>7.2816957000000002</v>
      </c>
      <c r="J72" s="31"/>
      <c r="K72" s="35"/>
    </row>
    <row r="73" spans="1:11" x14ac:dyDescent="0.25">
      <c r="B73" s="8" t="s">
        <v>2855</v>
      </c>
      <c r="C73" s="57" t="s">
        <v>2856</v>
      </c>
      <c r="D73" s="54" t="s">
        <v>2857</v>
      </c>
      <c r="E73" s="6" t="s">
        <v>620</v>
      </c>
      <c r="F73" s="19">
        <v>490000</v>
      </c>
      <c r="G73" s="24">
        <v>499.22</v>
      </c>
      <c r="H73" s="24">
        <v>0.5</v>
      </c>
      <c r="I73" s="31">
        <v>7.1775129</v>
      </c>
      <c r="J73" s="31"/>
      <c r="K73" s="35"/>
    </row>
    <row r="74" spans="1:11" x14ac:dyDescent="0.25">
      <c r="C74" s="58" t="s">
        <v>39</v>
      </c>
      <c r="D74" s="54"/>
      <c r="E74" s="6"/>
      <c r="F74" s="19"/>
      <c r="G74" s="25">
        <v>1633.16</v>
      </c>
      <c r="H74" s="25">
        <v>1.64</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14</v>
      </c>
      <c r="D79" s="54"/>
      <c r="E79" s="6"/>
      <c r="F79" s="19"/>
      <c r="G79" s="24"/>
      <c r="H79" s="24"/>
      <c r="I79" s="31"/>
      <c r="J79" s="31"/>
      <c r="K79" s="35"/>
    </row>
    <row r="80" spans="1:11" x14ac:dyDescent="0.25">
      <c r="B80" s="8" t="s">
        <v>1361</v>
      </c>
      <c r="C80" s="57" t="s">
        <v>1177</v>
      </c>
      <c r="D80" s="54" t="s">
        <v>1362</v>
      </c>
      <c r="E80" s="6" t="s">
        <v>680</v>
      </c>
      <c r="F80" s="19">
        <v>300</v>
      </c>
      <c r="G80" s="24">
        <v>1446.91</v>
      </c>
      <c r="H80" s="24">
        <v>1.46</v>
      </c>
      <c r="I80" s="31">
        <v>7.1999000000000004</v>
      </c>
      <c r="J80" s="31"/>
      <c r="K80" s="35" t="s">
        <v>554</v>
      </c>
    </row>
    <row r="81" spans="1:11" x14ac:dyDescent="0.25">
      <c r="B81" s="8" t="s">
        <v>2849</v>
      </c>
      <c r="C81" s="57" t="s">
        <v>58</v>
      </c>
      <c r="D81" s="54" t="s">
        <v>2850</v>
      </c>
      <c r="E81" s="6" t="s">
        <v>1127</v>
      </c>
      <c r="F81" s="19">
        <v>300</v>
      </c>
      <c r="G81" s="24">
        <v>1444.64</v>
      </c>
      <c r="H81" s="24">
        <v>1.46</v>
      </c>
      <c r="I81" s="31">
        <v>7.21</v>
      </c>
      <c r="J81" s="31"/>
      <c r="K81" s="35" t="s">
        <v>554</v>
      </c>
    </row>
    <row r="82" spans="1:11" x14ac:dyDescent="0.25">
      <c r="B82" s="8" t="s">
        <v>2138</v>
      </c>
      <c r="C82" s="57" t="s">
        <v>105</v>
      </c>
      <c r="D82" s="54" t="s">
        <v>2139</v>
      </c>
      <c r="E82" s="6" t="s">
        <v>1097</v>
      </c>
      <c r="F82" s="19">
        <v>300</v>
      </c>
      <c r="G82" s="24">
        <v>1443.98</v>
      </c>
      <c r="H82" s="24">
        <v>1.46</v>
      </c>
      <c r="I82" s="31">
        <v>7.2243000000000004</v>
      </c>
      <c r="J82" s="31"/>
      <c r="K82" s="35"/>
    </row>
    <row r="83" spans="1:11" x14ac:dyDescent="0.25">
      <c r="B83" s="8" t="s">
        <v>1692</v>
      </c>
      <c r="C83" s="57" t="s">
        <v>112</v>
      </c>
      <c r="D83" s="54" t="s">
        <v>1693</v>
      </c>
      <c r="E83" s="6" t="s">
        <v>680</v>
      </c>
      <c r="F83" s="19">
        <v>300</v>
      </c>
      <c r="G83" s="24">
        <v>1406.89</v>
      </c>
      <c r="H83" s="24">
        <v>1.42</v>
      </c>
      <c r="I83" s="31">
        <v>7.32</v>
      </c>
      <c r="J83" s="31"/>
      <c r="K83" s="35" t="s">
        <v>554</v>
      </c>
    </row>
    <row r="84" spans="1:11" x14ac:dyDescent="0.25">
      <c r="B84" s="8" t="s">
        <v>1698</v>
      </c>
      <c r="C84" s="57" t="s">
        <v>303</v>
      </c>
      <c r="D84" s="54" t="s">
        <v>1699</v>
      </c>
      <c r="E84" s="6" t="s">
        <v>1097</v>
      </c>
      <c r="F84" s="19">
        <v>280</v>
      </c>
      <c r="G84" s="24">
        <v>1346.42</v>
      </c>
      <c r="H84" s="24">
        <v>1.36</v>
      </c>
      <c r="I84" s="31">
        <v>7.1901000000000002</v>
      </c>
      <c r="J84" s="31"/>
      <c r="K84" s="35" t="s">
        <v>554</v>
      </c>
    </row>
    <row r="85" spans="1:11" x14ac:dyDescent="0.25">
      <c r="B85" s="8" t="s">
        <v>2819</v>
      </c>
      <c r="C85" s="57" t="s">
        <v>66</v>
      </c>
      <c r="D85" s="54" t="s">
        <v>2820</v>
      </c>
      <c r="E85" s="6" t="s">
        <v>680</v>
      </c>
      <c r="F85" s="19">
        <v>100</v>
      </c>
      <c r="G85" s="24">
        <v>471.7</v>
      </c>
      <c r="H85" s="24">
        <v>0.48</v>
      </c>
      <c r="I85" s="31">
        <v>7.2750000000000004</v>
      </c>
      <c r="J85" s="31"/>
      <c r="K85" s="35" t="s">
        <v>554</v>
      </c>
    </row>
    <row r="86" spans="1:11" x14ac:dyDescent="0.25">
      <c r="C86" s="58" t="s">
        <v>39</v>
      </c>
      <c r="D86" s="54"/>
      <c r="E86" s="6"/>
      <c r="F86" s="19"/>
      <c r="G86" s="25">
        <v>7560.54</v>
      </c>
      <c r="H86" s="25">
        <v>7.64</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2381.98</v>
      </c>
      <c r="H104" s="24">
        <v>2.4</v>
      </c>
      <c r="I104" s="31"/>
      <c r="J104" s="31"/>
      <c r="K104" s="35"/>
    </row>
    <row r="105" spans="1:54" x14ac:dyDescent="0.25">
      <c r="C105" s="58" t="s">
        <v>39</v>
      </c>
      <c r="D105" s="54"/>
      <c r="E105" s="6"/>
      <c r="F105" s="19"/>
      <c r="G105" s="25">
        <v>2381.98</v>
      </c>
      <c r="H105" s="25">
        <v>2.4</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4815</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219.63</v>
      </c>
      <c r="H109" s="24">
        <v>0.23</v>
      </c>
      <c r="I109" s="31"/>
      <c r="J109" s="31"/>
      <c r="K109" s="35"/>
    </row>
    <row r="110" spans="1:54" x14ac:dyDescent="0.25">
      <c r="C110" s="58" t="s">
        <v>39</v>
      </c>
      <c r="D110" s="54"/>
      <c r="E110" s="6"/>
      <c r="F110" s="19"/>
      <c r="G110" s="25">
        <v>219.63</v>
      </c>
      <c r="H110" s="25">
        <v>0.23</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99130.15</v>
      </c>
      <c r="H112" s="26">
        <v>100.00000000000001</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82" t="s">
        <v>4881</v>
      </c>
      <c r="E122" s="82" t="s">
        <v>4882</v>
      </c>
      <c r="F122" s="83"/>
    </row>
    <row r="123" spans="3:11" x14ac:dyDescent="0.25">
      <c r="E123" s="2" t="s">
        <v>4887</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2529</v>
      </c>
      <c r="J2" s="38" t="s">
        <v>4626</v>
      </c>
    </row>
    <row r="3" spans="1:54" ht="16.5" x14ac:dyDescent="0.3">
      <c r="C3" s="1" t="s">
        <v>26</v>
      </c>
      <c r="D3" s="21" t="s">
        <v>2858</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66500</v>
      </c>
      <c r="G10" s="24">
        <v>631.17999999999995</v>
      </c>
      <c r="H10" s="24">
        <v>2.79</v>
      </c>
      <c r="I10" s="31"/>
      <c r="J10" s="31"/>
      <c r="K10" s="35"/>
    </row>
    <row r="11" spans="1:54" x14ac:dyDescent="0.25">
      <c r="B11" s="8" t="s">
        <v>104</v>
      </c>
      <c r="C11" s="57" t="s">
        <v>105</v>
      </c>
      <c r="D11" s="54" t="s">
        <v>106</v>
      </c>
      <c r="E11" s="6" t="s">
        <v>60</v>
      </c>
      <c r="F11" s="19">
        <v>31000</v>
      </c>
      <c r="G11" s="24">
        <v>499.36</v>
      </c>
      <c r="H11" s="24">
        <v>2.21</v>
      </c>
      <c r="I11" s="31"/>
      <c r="J11" s="31"/>
      <c r="K11" s="35"/>
    </row>
    <row r="12" spans="1:54" x14ac:dyDescent="0.25">
      <c r="B12" s="8" t="s">
        <v>54</v>
      </c>
      <c r="C12" s="57" t="s">
        <v>55</v>
      </c>
      <c r="D12" s="54" t="s">
        <v>56</v>
      </c>
      <c r="E12" s="6" t="s">
        <v>53</v>
      </c>
      <c r="F12" s="19">
        <v>36650</v>
      </c>
      <c r="G12" s="24">
        <v>483.16</v>
      </c>
      <c r="H12" s="24">
        <v>2.14</v>
      </c>
      <c r="I12" s="31"/>
      <c r="J12" s="31"/>
      <c r="K12" s="35"/>
    </row>
    <row r="13" spans="1:54" x14ac:dyDescent="0.25">
      <c r="B13" s="8" t="s">
        <v>61</v>
      </c>
      <c r="C13" s="57" t="s">
        <v>62</v>
      </c>
      <c r="D13" s="54" t="s">
        <v>63</v>
      </c>
      <c r="E13" s="6" t="s">
        <v>64</v>
      </c>
      <c r="F13" s="19">
        <v>14500</v>
      </c>
      <c r="G13" s="24">
        <v>382.86</v>
      </c>
      <c r="H13" s="24">
        <v>1.69</v>
      </c>
      <c r="I13" s="31"/>
      <c r="J13" s="31"/>
      <c r="K13" s="35"/>
    </row>
    <row r="14" spans="1:54" x14ac:dyDescent="0.25">
      <c r="B14" s="8" t="s">
        <v>76</v>
      </c>
      <c r="C14" s="57" t="s">
        <v>77</v>
      </c>
      <c r="D14" s="54" t="s">
        <v>78</v>
      </c>
      <c r="E14" s="6" t="s">
        <v>79</v>
      </c>
      <c r="F14" s="19">
        <v>8998</v>
      </c>
      <c r="G14" s="24">
        <v>371.25</v>
      </c>
      <c r="H14" s="24">
        <v>1.64</v>
      </c>
      <c r="I14" s="31"/>
      <c r="J14" s="31"/>
      <c r="K14" s="35"/>
    </row>
    <row r="15" spans="1:54" x14ac:dyDescent="0.25">
      <c r="B15" s="8" t="s">
        <v>83</v>
      </c>
      <c r="C15" s="57" t="s">
        <v>84</v>
      </c>
      <c r="D15" s="54" t="s">
        <v>85</v>
      </c>
      <c r="E15" s="6" t="s">
        <v>86</v>
      </c>
      <c r="F15" s="19">
        <v>3880</v>
      </c>
      <c r="G15" s="24">
        <v>363.47</v>
      </c>
      <c r="H15" s="24">
        <v>1.61</v>
      </c>
      <c r="I15" s="31"/>
      <c r="J15" s="31"/>
      <c r="K15" s="35"/>
    </row>
    <row r="16" spans="1:54" x14ac:dyDescent="0.25">
      <c r="B16" s="8" t="s">
        <v>65</v>
      </c>
      <c r="C16" s="57" t="s">
        <v>66</v>
      </c>
      <c r="D16" s="54" t="s">
        <v>67</v>
      </c>
      <c r="E16" s="6" t="s">
        <v>60</v>
      </c>
      <c r="F16" s="19">
        <v>39000</v>
      </c>
      <c r="G16" s="24">
        <v>356.79</v>
      </c>
      <c r="H16" s="24">
        <v>1.58</v>
      </c>
      <c r="I16" s="31"/>
      <c r="J16" s="31"/>
      <c r="K16" s="35"/>
    </row>
    <row r="17" spans="2:11" x14ac:dyDescent="0.25">
      <c r="B17" s="8" t="s">
        <v>200</v>
      </c>
      <c r="C17" s="57" t="s">
        <v>201</v>
      </c>
      <c r="D17" s="54" t="s">
        <v>202</v>
      </c>
      <c r="E17" s="6" t="s">
        <v>151</v>
      </c>
      <c r="F17" s="19">
        <v>83777</v>
      </c>
      <c r="G17" s="24">
        <v>326.48</v>
      </c>
      <c r="H17" s="24">
        <v>1.44</v>
      </c>
      <c r="I17" s="31"/>
      <c r="J17" s="31"/>
      <c r="K17" s="35"/>
    </row>
    <row r="18" spans="2:11" x14ac:dyDescent="0.25">
      <c r="B18" s="8" t="s">
        <v>72</v>
      </c>
      <c r="C18" s="57" t="s">
        <v>73</v>
      </c>
      <c r="D18" s="54" t="s">
        <v>74</v>
      </c>
      <c r="E18" s="6" t="s">
        <v>75</v>
      </c>
      <c r="F18" s="19">
        <v>3900</v>
      </c>
      <c r="G18" s="24">
        <v>306.93</v>
      </c>
      <c r="H18" s="24">
        <v>1.36</v>
      </c>
      <c r="I18" s="31"/>
      <c r="J18" s="31"/>
      <c r="K18" s="35"/>
    </row>
    <row r="19" spans="2:11" x14ac:dyDescent="0.25">
      <c r="B19" s="8" t="s">
        <v>68</v>
      </c>
      <c r="C19" s="57" t="s">
        <v>69</v>
      </c>
      <c r="D19" s="54" t="s">
        <v>70</v>
      </c>
      <c r="E19" s="6" t="s">
        <v>71</v>
      </c>
      <c r="F19" s="19">
        <v>13550</v>
      </c>
      <c r="G19" s="24">
        <v>298.87</v>
      </c>
      <c r="H19" s="24">
        <v>1.32</v>
      </c>
      <c r="I19" s="31"/>
      <c r="J19" s="31"/>
      <c r="K19" s="35"/>
    </row>
    <row r="20" spans="2:11" x14ac:dyDescent="0.25">
      <c r="B20" s="8" t="s">
        <v>728</v>
      </c>
      <c r="C20" s="57" t="s">
        <v>729</v>
      </c>
      <c r="D20" s="54" t="s">
        <v>730</v>
      </c>
      <c r="E20" s="6" t="s">
        <v>151</v>
      </c>
      <c r="F20" s="19">
        <v>63000</v>
      </c>
      <c r="G20" s="24">
        <v>272.92</v>
      </c>
      <c r="H20" s="24">
        <v>1.21</v>
      </c>
      <c r="I20" s="31"/>
      <c r="J20" s="31"/>
      <c r="K20" s="35"/>
    </row>
    <row r="21" spans="2:11" x14ac:dyDescent="0.25">
      <c r="B21" s="8" t="s">
        <v>230</v>
      </c>
      <c r="C21" s="57" t="s">
        <v>231</v>
      </c>
      <c r="D21" s="54" t="s">
        <v>232</v>
      </c>
      <c r="E21" s="6" t="s">
        <v>128</v>
      </c>
      <c r="F21" s="19">
        <v>1245</v>
      </c>
      <c r="G21" s="24">
        <v>270.64</v>
      </c>
      <c r="H21" s="24">
        <v>1.2</v>
      </c>
      <c r="I21" s="31"/>
      <c r="J21" s="31"/>
      <c r="K21" s="35"/>
    </row>
    <row r="22" spans="2:11" x14ac:dyDescent="0.25">
      <c r="B22" s="8" t="s">
        <v>477</v>
      </c>
      <c r="C22" s="57" t="s">
        <v>478</v>
      </c>
      <c r="D22" s="54" t="s">
        <v>479</v>
      </c>
      <c r="E22" s="6" t="s">
        <v>96</v>
      </c>
      <c r="F22" s="19">
        <v>12509</v>
      </c>
      <c r="G22" s="24">
        <v>261.07</v>
      </c>
      <c r="H22" s="24">
        <v>1.1499999999999999</v>
      </c>
      <c r="I22" s="31"/>
      <c r="J22" s="31"/>
      <c r="K22" s="35"/>
    </row>
    <row r="23" spans="2:11" x14ac:dyDescent="0.25">
      <c r="B23" s="8" t="s">
        <v>80</v>
      </c>
      <c r="C23" s="57" t="s">
        <v>81</v>
      </c>
      <c r="D23" s="54" t="s">
        <v>82</v>
      </c>
      <c r="E23" s="6" t="s">
        <v>60</v>
      </c>
      <c r="F23" s="19">
        <v>44000</v>
      </c>
      <c r="G23" s="24">
        <v>255.13</v>
      </c>
      <c r="H23" s="24">
        <v>1.1299999999999999</v>
      </c>
      <c r="I23" s="31"/>
      <c r="J23" s="31"/>
      <c r="K23" s="35"/>
    </row>
    <row r="24" spans="2:11" x14ac:dyDescent="0.25">
      <c r="B24" s="8" t="s">
        <v>137</v>
      </c>
      <c r="C24" s="57" t="s">
        <v>138</v>
      </c>
      <c r="D24" s="54" t="s">
        <v>139</v>
      </c>
      <c r="E24" s="6" t="s">
        <v>96</v>
      </c>
      <c r="F24" s="19">
        <v>7430</v>
      </c>
      <c r="G24" s="24">
        <v>245.56</v>
      </c>
      <c r="H24" s="24">
        <v>1.0900000000000001</v>
      </c>
      <c r="I24" s="31"/>
      <c r="J24" s="31"/>
      <c r="K24" s="35"/>
    </row>
    <row r="25" spans="2:11" x14ac:dyDescent="0.25">
      <c r="B25" s="8" t="s">
        <v>97</v>
      </c>
      <c r="C25" s="57" t="s">
        <v>98</v>
      </c>
      <c r="D25" s="54" t="s">
        <v>99</v>
      </c>
      <c r="E25" s="6" t="s">
        <v>64</v>
      </c>
      <c r="F25" s="19">
        <v>22400</v>
      </c>
      <c r="G25" s="24">
        <v>235.4</v>
      </c>
      <c r="H25" s="24">
        <v>1.04</v>
      </c>
      <c r="I25" s="31"/>
      <c r="J25" s="31"/>
      <c r="K25" s="35"/>
    </row>
    <row r="26" spans="2:11" x14ac:dyDescent="0.25">
      <c r="B26" s="8" t="s">
        <v>118</v>
      </c>
      <c r="C26" s="57" t="s">
        <v>119</v>
      </c>
      <c r="D26" s="54" t="s">
        <v>120</v>
      </c>
      <c r="E26" s="6" t="s">
        <v>121</v>
      </c>
      <c r="F26" s="19">
        <v>42300</v>
      </c>
      <c r="G26" s="24">
        <v>229.08</v>
      </c>
      <c r="H26" s="24">
        <v>1.01</v>
      </c>
      <c r="I26" s="31"/>
      <c r="J26" s="31"/>
      <c r="K26" s="35"/>
    </row>
    <row r="27" spans="2:11" x14ac:dyDescent="0.25">
      <c r="B27" s="8" t="s">
        <v>125</v>
      </c>
      <c r="C27" s="57" t="s">
        <v>126</v>
      </c>
      <c r="D27" s="54" t="s">
        <v>127</v>
      </c>
      <c r="E27" s="6" t="s">
        <v>128</v>
      </c>
      <c r="F27" s="19">
        <v>6600</v>
      </c>
      <c r="G27" s="24">
        <v>227.28</v>
      </c>
      <c r="H27" s="24">
        <v>1.01</v>
      </c>
      <c r="I27" s="31"/>
      <c r="J27" s="31"/>
      <c r="K27" s="35"/>
    </row>
    <row r="28" spans="2:11" x14ac:dyDescent="0.25">
      <c r="B28" s="8" t="s">
        <v>240</v>
      </c>
      <c r="C28" s="57" t="s">
        <v>241</v>
      </c>
      <c r="D28" s="54" t="s">
        <v>242</v>
      </c>
      <c r="E28" s="6" t="s">
        <v>121</v>
      </c>
      <c r="F28" s="19">
        <v>1950</v>
      </c>
      <c r="G28" s="24">
        <v>207.71</v>
      </c>
      <c r="H28" s="24">
        <v>0.92</v>
      </c>
      <c r="I28" s="31"/>
      <c r="J28" s="31"/>
      <c r="K28" s="35"/>
    </row>
    <row r="29" spans="2:11" x14ac:dyDescent="0.25">
      <c r="B29" s="8" t="s">
        <v>129</v>
      </c>
      <c r="C29" s="57" t="s">
        <v>130</v>
      </c>
      <c r="D29" s="54" t="s">
        <v>131</v>
      </c>
      <c r="E29" s="6" t="s">
        <v>132</v>
      </c>
      <c r="F29" s="19">
        <v>5100</v>
      </c>
      <c r="G29" s="24">
        <v>199.05</v>
      </c>
      <c r="H29" s="24">
        <v>0.88</v>
      </c>
      <c r="I29" s="31"/>
      <c r="J29" s="31"/>
      <c r="K29" s="35"/>
    </row>
    <row r="30" spans="2:11" x14ac:dyDescent="0.25">
      <c r="B30" s="8" t="s">
        <v>838</v>
      </c>
      <c r="C30" s="57" t="s">
        <v>839</v>
      </c>
      <c r="D30" s="54" t="s">
        <v>840</v>
      </c>
      <c r="E30" s="6" t="s">
        <v>96</v>
      </c>
      <c r="F30" s="19">
        <v>17000</v>
      </c>
      <c r="G30" s="24">
        <v>195.51</v>
      </c>
      <c r="H30" s="24">
        <v>0.86</v>
      </c>
      <c r="I30" s="31"/>
      <c r="J30" s="31"/>
      <c r="K30" s="35"/>
    </row>
    <row r="31" spans="2:11" x14ac:dyDescent="0.25">
      <c r="B31" s="8" t="s">
        <v>213</v>
      </c>
      <c r="C31" s="57" t="s">
        <v>214</v>
      </c>
      <c r="D31" s="54" t="s">
        <v>215</v>
      </c>
      <c r="E31" s="6" t="s">
        <v>96</v>
      </c>
      <c r="F31" s="19">
        <v>6230</v>
      </c>
      <c r="G31" s="24">
        <v>190.93</v>
      </c>
      <c r="H31" s="24">
        <v>0.84</v>
      </c>
      <c r="I31" s="31"/>
      <c r="J31" s="31"/>
      <c r="K31" s="35"/>
    </row>
    <row r="32" spans="2:11" x14ac:dyDescent="0.25">
      <c r="B32" s="8" t="s">
        <v>177</v>
      </c>
      <c r="C32" s="57" t="s">
        <v>178</v>
      </c>
      <c r="D32" s="54" t="s">
        <v>179</v>
      </c>
      <c r="E32" s="6" t="s">
        <v>121</v>
      </c>
      <c r="F32" s="19">
        <v>6300</v>
      </c>
      <c r="G32" s="24">
        <v>186.92</v>
      </c>
      <c r="H32" s="24">
        <v>0.83</v>
      </c>
      <c r="I32" s="31"/>
      <c r="J32" s="31"/>
      <c r="K32" s="35"/>
    </row>
    <row r="33" spans="2:11" x14ac:dyDescent="0.25">
      <c r="B33" s="8" t="s">
        <v>90</v>
      </c>
      <c r="C33" s="57" t="s">
        <v>91</v>
      </c>
      <c r="D33" s="54" t="s">
        <v>92</v>
      </c>
      <c r="E33" s="6" t="s">
        <v>86</v>
      </c>
      <c r="F33" s="19">
        <v>12990</v>
      </c>
      <c r="G33" s="24">
        <v>169.23</v>
      </c>
      <c r="H33" s="24">
        <v>0.75</v>
      </c>
      <c r="I33" s="31"/>
      <c r="J33" s="31"/>
      <c r="K33" s="35"/>
    </row>
    <row r="34" spans="2:11" x14ac:dyDescent="0.25">
      <c r="B34" s="8" t="s">
        <v>144</v>
      </c>
      <c r="C34" s="57" t="s">
        <v>145</v>
      </c>
      <c r="D34" s="54" t="s">
        <v>146</v>
      </c>
      <c r="E34" s="6" t="s">
        <v>147</v>
      </c>
      <c r="F34" s="19">
        <v>8450</v>
      </c>
      <c r="G34" s="24">
        <v>165.88</v>
      </c>
      <c r="H34" s="24">
        <v>0.73</v>
      </c>
      <c r="I34" s="31"/>
      <c r="J34" s="31"/>
      <c r="K34" s="35"/>
    </row>
    <row r="35" spans="2:11" x14ac:dyDescent="0.25">
      <c r="B35" s="8" t="s">
        <v>501</v>
      </c>
      <c r="C35" s="57" t="s">
        <v>502</v>
      </c>
      <c r="D35" s="54" t="s">
        <v>503</v>
      </c>
      <c r="E35" s="6" t="s">
        <v>96</v>
      </c>
      <c r="F35" s="19">
        <v>4200</v>
      </c>
      <c r="G35" s="24">
        <v>162.30000000000001</v>
      </c>
      <c r="H35" s="24">
        <v>0.72</v>
      </c>
      <c r="I35" s="31"/>
      <c r="J35" s="31"/>
      <c r="K35" s="35"/>
    </row>
    <row r="36" spans="2:11" x14ac:dyDescent="0.25">
      <c r="B36" s="8" t="s">
        <v>133</v>
      </c>
      <c r="C36" s="57" t="s">
        <v>134</v>
      </c>
      <c r="D36" s="54" t="s">
        <v>135</v>
      </c>
      <c r="E36" s="6" t="s">
        <v>136</v>
      </c>
      <c r="F36" s="19">
        <v>38800</v>
      </c>
      <c r="G36" s="24">
        <v>157.49</v>
      </c>
      <c r="H36" s="24">
        <v>0.7</v>
      </c>
      <c r="I36" s="31"/>
      <c r="J36" s="31"/>
      <c r="K36" s="35"/>
    </row>
    <row r="37" spans="2:11" x14ac:dyDescent="0.25">
      <c r="B37" s="8" t="s">
        <v>752</v>
      </c>
      <c r="C37" s="57" t="s">
        <v>753</v>
      </c>
      <c r="D37" s="54" t="s">
        <v>754</v>
      </c>
      <c r="E37" s="6" t="s">
        <v>117</v>
      </c>
      <c r="F37" s="19">
        <v>61504</v>
      </c>
      <c r="G37" s="24">
        <v>154.41</v>
      </c>
      <c r="H37" s="24">
        <v>0.68</v>
      </c>
      <c r="I37" s="31"/>
      <c r="J37" s="31"/>
      <c r="K37" s="35"/>
    </row>
    <row r="38" spans="2:11" x14ac:dyDescent="0.25">
      <c r="B38" s="8" t="s">
        <v>743</v>
      </c>
      <c r="C38" s="57" t="s">
        <v>744</v>
      </c>
      <c r="D38" s="54" t="s">
        <v>745</v>
      </c>
      <c r="E38" s="6" t="s">
        <v>117</v>
      </c>
      <c r="F38" s="19">
        <v>2197</v>
      </c>
      <c r="G38" s="24">
        <v>140.26</v>
      </c>
      <c r="H38" s="24">
        <v>0.62</v>
      </c>
      <c r="I38" s="31"/>
      <c r="J38" s="31"/>
      <c r="K38" s="35"/>
    </row>
    <row r="39" spans="2:11" x14ac:dyDescent="0.25">
      <c r="B39" s="8" t="s">
        <v>155</v>
      </c>
      <c r="C39" s="57" t="s">
        <v>156</v>
      </c>
      <c r="D39" s="54" t="s">
        <v>157</v>
      </c>
      <c r="E39" s="6" t="s">
        <v>128</v>
      </c>
      <c r="F39" s="19">
        <v>13600</v>
      </c>
      <c r="G39" s="24">
        <v>129.61000000000001</v>
      </c>
      <c r="H39" s="24">
        <v>0.56999999999999995</v>
      </c>
      <c r="I39" s="31"/>
      <c r="J39" s="31"/>
      <c r="K39" s="35"/>
    </row>
    <row r="40" spans="2:11" x14ac:dyDescent="0.25">
      <c r="B40" s="8" t="s">
        <v>100</v>
      </c>
      <c r="C40" s="57" t="s">
        <v>101</v>
      </c>
      <c r="D40" s="54" t="s">
        <v>102</v>
      </c>
      <c r="E40" s="6" t="s">
        <v>103</v>
      </c>
      <c r="F40" s="19">
        <v>320</v>
      </c>
      <c r="G40" s="24">
        <v>124.08</v>
      </c>
      <c r="H40" s="24">
        <v>0.55000000000000004</v>
      </c>
      <c r="I40" s="31"/>
      <c r="J40" s="31"/>
      <c r="K40" s="35"/>
    </row>
    <row r="41" spans="2:11" x14ac:dyDescent="0.25">
      <c r="B41" s="8" t="s">
        <v>400</v>
      </c>
      <c r="C41" s="57" t="s">
        <v>401</v>
      </c>
      <c r="D41" s="54" t="s">
        <v>402</v>
      </c>
      <c r="E41" s="6" t="s">
        <v>165</v>
      </c>
      <c r="F41" s="19">
        <v>8000</v>
      </c>
      <c r="G41" s="24">
        <v>117.37</v>
      </c>
      <c r="H41" s="24">
        <v>0.52</v>
      </c>
      <c r="I41" s="31"/>
      <c r="J41" s="31"/>
      <c r="K41" s="35"/>
    </row>
    <row r="42" spans="2:11" x14ac:dyDescent="0.25">
      <c r="B42" s="8" t="s">
        <v>446</v>
      </c>
      <c r="C42" s="57" t="s">
        <v>447</v>
      </c>
      <c r="D42" s="54" t="s">
        <v>448</v>
      </c>
      <c r="E42" s="6" t="s">
        <v>278</v>
      </c>
      <c r="F42" s="19">
        <v>9400</v>
      </c>
      <c r="G42" s="24">
        <v>111.12</v>
      </c>
      <c r="H42" s="24">
        <v>0.49</v>
      </c>
      <c r="I42" s="31"/>
      <c r="J42" s="31"/>
      <c r="K42" s="35"/>
    </row>
    <row r="43" spans="2:11" x14ac:dyDescent="0.25">
      <c r="B43" s="8" t="s">
        <v>158</v>
      </c>
      <c r="C43" s="57" t="s">
        <v>159</v>
      </c>
      <c r="D43" s="54" t="s">
        <v>160</v>
      </c>
      <c r="E43" s="6" t="s">
        <v>161</v>
      </c>
      <c r="F43" s="19">
        <v>86392</v>
      </c>
      <c r="G43" s="24">
        <v>108.03</v>
      </c>
      <c r="H43" s="24">
        <v>0.48</v>
      </c>
      <c r="I43" s="31"/>
      <c r="J43" s="31"/>
      <c r="K43" s="35"/>
    </row>
    <row r="44" spans="2:11" x14ac:dyDescent="0.25">
      <c r="B44" s="8" t="s">
        <v>2838</v>
      </c>
      <c r="C44" s="57" t="s">
        <v>2839</v>
      </c>
      <c r="D44" s="54" t="s">
        <v>2840</v>
      </c>
      <c r="E44" s="6" t="s">
        <v>773</v>
      </c>
      <c r="F44" s="19">
        <v>4800</v>
      </c>
      <c r="G44" s="24">
        <v>106.63</v>
      </c>
      <c r="H44" s="24">
        <v>0.47</v>
      </c>
      <c r="I44" s="31"/>
      <c r="J44" s="31"/>
      <c r="K44" s="35"/>
    </row>
    <row r="45" spans="2:11" x14ac:dyDescent="0.25">
      <c r="B45" s="8" t="s">
        <v>250</v>
      </c>
      <c r="C45" s="57" t="s">
        <v>251</v>
      </c>
      <c r="D45" s="54" t="s">
        <v>252</v>
      </c>
      <c r="E45" s="6" t="s">
        <v>75</v>
      </c>
      <c r="F45" s="19">
        <v>29000</v>
      </c>
      <c r="G45" s="24">
        <v>98.21</v>
      </c>
      <c r="H45" s="24">
        <v>0.43</v>
      </c>
      <c r="I45" s="31"/>
      <c r="J45" s="31"/>
      <c r="K45" s="35"/>
    </row>
    <row r="46" spans="2:11" x14ac:dyDescent="0.25">
      <c r="B46" s="8" t="s">
        <v>415</v>
      </c>
      <c r="C46" s="57" t="s">
        <v>416</v>
      </c>
      <c r="D46" s="54" t="s">
        <v>417</v>
      </c>
      <c r="E46" s="6" t="s">
        <v>165</v>
      </c>
      <c r="F46" s="19">
        <v>20500</v>
      </c>
      <c r="G46" s="24">
        <v>97.35</v>
      </c>
      <c r="H46" s="24">
        <v>0.43</v>
      </c>
      <c r="I46" s="31"/>
      <c r="J46" s="31"/>
      <c r="K46" s="35"/>
    </row>
    <row r="47" spans="2:11" x14ac:dyDescent="0.25">
      <c r="C47" s="58" t="s">
        <v>39</v>
      </c>
      <c r="D47" s="54"/>
      <c r="E47" s="6"/>
      <c r="F47" s="19"/>
      <c r="G47" s="25">
        <v>8839.52</v>
      </c>
      <c r="H47" s="25">
        <v>39.090000000000003</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1459</v>
      </c>
      <c r="C55" s="57" t="s">
        <v>1460</v>
      </c>
      <c r="D55" s="54" t="s">
        <v>1461</v>
      </c>
      <c r="E55" s="6" t="s">
        <v>1462</v>
      </c>
      <c r="F55" s="19">
        <v>1000</v>
      </c>
      <c r="G55" s="24">
        <v>1012.82</v>
      </c>
      <c r="H55" s="24">
        <v>4.4800000000000004</v>
      </c>
      <c r="I55" s="31">
        <v>7.3624999999999998</v>
      </c>
      <c r="J55" s="31"/>
      <c r="K55" s="35" t="s">
        <v>554</v>
      </c>
    </row>
    <row r="56" spans="1:11" x14ac:dyDescent="0.25">
      <c r="B56" s="8" t="s">
        <v>2613</v>
      </c>
      <c r="C56" s="57" t="s">
        <v>2614</v>
      </c>
      <c r="D56" s="54" t="s">
        <v>2615</v>
      </c>
      <c r="E56" s="6" t="s">
        <v>2172</v>
      </c>
      <c r="F56" s="19">
        <v>100</v>
      </c>
      <c r="G56" s="24">
        <v>1009.89</v>
      </c>
      <c r="H56" s="24">
        <v>4.47</v>
      </c>
      <c r="I56" s="31">
        <v>7.7149999999999999</v>
      </c>
      <c r="J56" s="31"/>
      <c r="K56" s="35" t="s">
        <v>554</v>
      </c>
    </row>
    <row r="57" spans="1:11" x14ac:dyDescent="0.25">
      <c r="B57" s="8" t="s">
        <v>1522</v>
      </c>
      <c r="C57" s="57" t="s">
        <v>889</v>
      </c>
      <c r="D57" s="54" t="s">
        <v>1523</v>
      </c>
      <c r="E57" s="6" t="s">
        <v>553</v>
      </c>
      <c r="F57" s="19">
        <v>75</v>
      </c>
      <c r="G57" s="24">
        <v>766.79</v>
      </c>
      <c r="H57" s="24">
        <v>3.39</v>
      </c>
      <c r="I57" s="31">
        <v>7.6849999999999996</v>
      </c>
      <c r="J57" s="31"/>
      <c r="K57" s="35" t="s">
        <v>554</v>
      </c>
    </row>
    <row r="58" spans="1:11" x14ac:dyDescent="0.25">
      <c r="B58" s="8" t="s">
        <v>1524</v>
      </c>
      <c r="C58" s="57" t="s">
        <v>62</v>
      </c>
      <c r="D58" s="54" t="s">
        <v>1525</v>
      </c>
      <c r="E58" s="6" t="s">
        <v>553</v>
      </c>
      <c r="F58" s="19">
        <v>750</v>
      </c>
      <c r="G58" s="24">
        <v>763.06</v>
      </c>
      <c r="H58" s="24">
        <v>3.37</v>
      </c>
      <c r="I58" s="31">
        <v>7.7</v>
      </c>
      <c r="J58" s="31"/>
      <c r="K58" s="35"/>
    </row>
    <row r="59" spans="1:11" x14ac:dyDescent="0.25">
      <c r="B59" s="8" t="s">
        <v>1511</v>
      </c>
      <c r="C59" s="57" t="s">
        <v>1512</v>
      </c>
      <c r="D59" s="54" t="s">
        <v>1513</v>
      </c>
      <c r="E59" s="6" t="s">
        <v>553</v>
      </c>
      <c r="F59" s="19">
        <v>750</v>
      </c>
      <c r="G59" s="24">
        <v>760.5</v>
      </c>
      <c r="H59" s="24">
        <v>3.36</v>
      </c>
      <c r="I59" s="31">
        <v>7.4092000000000002</v>
      </c>
      <c r="J59" s="31"/>
      <c r="K59" s="35" t="s">
        <v>554</v>
      </c>
    </row>
    <row r="60" spans="1:11" x14ac:dyDescent="0.25">
      <c r="B60" s="8" t="s">
        <v>1463</v>
      </c>
      <c r="C60" s="57" t="s">
        <v>551</v>
      </c>
      <c r="D60" s="54" t="s">
        <v>1464</v>
      </c>
      <c r="E60" s="6" t="s">
        <v>553</v>
      </c>
      <c r="F60" s="19">
        <v>750</v>
      </c>
      <c r="G60" s="24">
        <v>755.32</v>
      </c>
      <c r="H60" s="24">
        <v>3.34</v>
      </c>
      <c r="I60" s="31">
        <v>7.4160000000000004</v>
      </c>
      <c r="J60" s="31"/>
      <c r="K60" s="35"/>
    </row>
    <row r="61" spans="1:11" x14ac:dyDescent="0.25">
      <c r="B61" s="8" t="s">
        <v>1519</v>
      </c>
      <c r="C61" s="57" t="s">
        <v>1520</v>
      </c>
      <c r="D61" s="54" t="s">
        <v>1521</v>
      </c>
      <c r="E61" s="6" t="s">
        <v>553</v>
      </c>
      <c r="F61" s="19">
        <v>75</v>
      </c>
      <c r="G61" s="24">
        <v>724.91</v>
      </c>
      <c r="H61" s="24">
        <v>3.21</v>
      </c>
      <c r="I61" s="31">
        <v>8.0691000000000006</v>
      </c>
      <c r="J61" s="31"/>
      <c r="K61" s="35" t="s">
        <v>554</v>
      </c>
    </row>
    <row r="62" spans="1:11" x14ac:dyDescent="0.25">
      <c r="B62" s="8" t="s">
        <v>696</v>
      </c>
      <c r="C62" s="57" t="s">
        <v>697</v>
      </c>
      <c r="D62" s="54" t="s">
        <v>698</v>
      </c>
      <c r="E62" s="6" t="s">
        <v>699</v>
      </c>
      <c r="F62" s="19">
        <v>50</v>
      </c>
      <c r="G62" s="24">
        <v>516.02</v>
      </c>
      <c r="H62" s="24">
        <v>2.2799999999999998</v>
      </c>
      <c r="I62" s="31">
        <v>7.6608000000000001</v>
      </c>
      <c r="J62" s="31"/>
      <c r="K62" s="35" t="s">
        <v>554</v>
      </c>
    </row>
    <row r="63" spans="1:11" x14ac:dyDescent="0.25">
      <c r="B63" s="8" t="s">
        <v>2859</v>
      </c>
      <c r="C63" s="57" t="s">
        <v>1541</v>
      </c>
      <c r="D63" s="54" t="s">
        <v>2860</v>
      </c>
      <c r="E63" s="6" t="s">
        <v>553</v>
      </c>
      <c r="F63" s="19">
        <v>500</v>
      </c>
      <c r="G63" s="24">
        <v>513.4</v>
      </c>
      <c r="H63" s="24">
        <v>2.27</v>
      </c>
      <c r="I63" s="31">
        <v>7.3650000000000002</v>
      </c>
      <c r="J63" s="31"/>
      <c r="K63" s="35" t="s">
        <v>554</v>
      </c>
    </row>
    <row r="64" spans="1:11" x14ac:dyDescent="0.25">
      <c r="B64" s="8" t="s">
        <v>2861</v>
      </c>
      <c r="C64" s="57" t="s">
        <v>1541</v>
      </c>
      <c r="D64" s="54" t="s">
        <v>2862</v>
      </c>
      <c r="E64" s="6" t="s">
        <v>553</v>
      </c>
      <c r="F64" s="19">
        <v>50</v>
      </c>
      <c r="G64" s="24">
        <v>509.56</v>
      </c>
      <c r="H64" s="24">
        <v>2.25</v>
      </c>
      <c r="I64" s="31">
        <v>7.3650000000000002</v>
      </c>
      <c r="J64" s="31"/>
      <c r="K64" s="35" t="s">
        <v>554</v>
      </c>
    </row>
    <row r="65" spans="2:11" x14ac:dyDescent="0.25">
      <c r="B65" s="8" t="s">
        <v>2863</v>
      </c>
      <c r="C65" s="57" t="s">
        <v>583</v>
      </c>
      <c r="D65" s="54" t="s">
        <v>2864</v>
      </c>
      <c r="E65" s="6" t="s">
        <v>553</v>
      </c>
      <c r="F65" s="19">
        <v>500</v>
      </c>
      <c r="G65" s="24">
        <v>509.16</v>
      </c>
      <c r="H65" s="24">
        <v>2.25</v>
      </c>
      <c r="I65" s="31">
        <v>7.4062999999999999</v>
      </c>
      <c r="J65" s="31"/>
      <c r="K65" s="35" t="s">
        <v>554</v>
      </c>
    </row>
    <row r="66" spans="2:11" x14ac:dyDescent="0.25">
      <c r="B66" s="8" t="s">
        <v>700</v>
      </c>
      <c r="C66" s="57" t="s">
        <v>583</v>
      </c>
      <c r="D66" s="54" t="s">
        <v>701</v>
      </c>
      <c r="E66" s="6" t="s">
        <v>702</v>
      </c>
      <c r="F66" s="19">
        <v>5</v>
      </c>
      <c r="G66" s="24">
        <v>503.43</v>
      </c>
      <c r="H66" s="24">
        <v>2.23</v>
      </c>
      <c r="I66" s="31">
        <v>7.8738000000000001</v>
      </c>
      <c r="J66" s="31"/>
      <c r="K66" s="35"/>
    </row>
    <row r="67" spans="2:11" x14ac:dyDescent="0.25">
      <c r="B67" s="8" t="s">
        <v>1477</v>
      </c>
      <c r="C67" s="57" t="s">
        <v>1434</v>
      </c>
      <c r="D67" s="54" t="s">
        <v>1478</v>
      </c>
      <c r="E67" s="6" t="s">
        <v>571</v>
      </c>
      <c r="F67" s="19">
        <v>2</v>
      </c>
      <c r="G67" s="24">
        <v>202.29</v>
      </c>
      <c r="H67" s="24">
        <v>0.89</v>
      </c>
      <c r="I67" s="31">
        <v>8.5941849000000001</v>
      </c>
      <c r="J67" s="31">
        <v>8.2788609270000002</v>
      </c>
      <c r="K67" s="35" t="s">
        <v>554</v>
      </c>
    </row>
    <row r="68" spans="2:11" x14ac:dyDescent="0.25">
      <c r="C68" s="58" t="s">
        <v>39</v>
      </c>
      <c r="D68" s="54"/>
      <c r="E68" s="6"/>
      <c r="F68" s="19"/>
      <c r="G68" s="25">
        <v>8547.15</v>
      </c>
      <c r="H68" s="25">
        <v>37.79</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621</v>
      </c>
      <c r="C75" s="57" t="s">
        <v>622</v>
      </c>
      <c r="D75" s="54" t="s">
        <v>623</v>
      </c>
      <c r="E75" s="6" t="s">
        <v>620</v>
      </c>
      <c r="F75" s="19">
        <v>1500000</v>
      </c>
      <c r="G75" s="24">
        <v>1543.03</v>
      </c>
      <c r="H75" s="24">
        <v>6.82</v>
      </c>
      <c r="I75" s="31">
        <v>7.2009496000000004</v>
      </c>
      <c r="J75" s="31"/>
      <c r="K75" s="35"/>
    </row>
    <row r="76" spans="2:11" x14ac:dyDescent="0.25">
      <c r="C76" s="58" t="s">
        <v>39</v>
      </c>
      <c r="D76" s="54"/>
      <c r="E76" s="6"/>
      <c r="F76" s="19"/>
      <c r="G76" s="25">
        <v>1543.03</v>
      </c>
      <c r="H76" s="25">
        <v>6.82</v>
      </c>
      <c r="I76" s="31"/>
      <c r="J76" s="31"/>
      <c r="K76" s="35"/>
    </row>
    <row r="77" spans="2:11" x14ac:dyDescent="0.25">
      <c r="C77" s="57"/>
      <c r="D77" s="54"/>
      <c r="E77" s="6"/>
      <c r="F77" s="19"/>
      <c r="G77" s="24"/>
      <c r="H77" s="24"/>
      <c r="I77" s="31"/>
      <c r="J77" s="31"/>
      <c r="K77" s="35"/>
    </row>
    <row r="78" spans="2:11" x14ac:dyDescent="0.25">
      <c r="C78" s="58" t="s">
        <v>10</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11</v>
      </c>
      <c r="D80" s="54"/>
      <c r="E80" s="6"/>
      <c r="F80" s="19"/>
      <c r="G80" s="24"/>
      <c r="H80" s="24"/>
      <c r="I80" s="31"/>
      <c r="J80" s="31"/>
      <c r="K80" s="35"/>
    </row>
    <row r="81" spans="1:11" x14ac:dyDescent="0.25">
      <c r="C81" s="57"/>
      <c r="D81" s="54"/>
      <c r="E81" s="6"/>
      <c r="F81" s="19"/>
      <c r="G81" s="24"/>
      <c r="H81" s="24"/>
      <c r="I81" s="31"/>
      <c r="J81" s="31"/>
      <c r="K81" s="35"/>
    </row>
    <row r="82" spans="1:11" x14ac:dyDescent="0.25">
      <c r="C82" s="58" t="s">
        <v>13</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14</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15</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3261.62</v>
      </c>
      <c r="H102" s="24">
        <v>14.42</v>
      </c>
      <c r="I102" s="31"/>
      <c r="J102" s="31"/>
      <c r="K102" s="35"/>
    </row>
    <row r="103" spans="1:54" x14ac:dyDescent="0.25">
      <c r="C103" s="58" t="s">
        <v>39</v>
      </c>
      <c r="D103" s="54"/>
      <c r="E103" s="6"/>
      <c r="F103" s="19"/>
      <c r="G103" s="25">
        <v>3261.62</v>
      </c>
      <c r="H103" s="25">
        <v>14.42</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4815</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419.81</v>
      </c>
      <c r="H107" s="24">
        <v>1.8800000000000001</v>
      </c>
      <c r="I107" s="31"/>
      <c r="J107" s="31"/>
      <c r="K107" s="35"/>
    </row>
    <row r="108" spans="1:54" x14ac:dyDescent="0.25">
      <c r="C108" s="58" t="s">
        <v>39</v>
      </c>
      <c r="D108" s="54"/>
      <c r="E108" s="6"/>
      <c r="F108" s="19"/>
      <c r="G108" s="25">
        <v>419.81</v>
      </c>
      <c r="H108" s="25">
        <v>1.8800000000000001</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22611.13</v>
      </c>
      <c r="H110" s="26">
        <v>99.999999999999986</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82" t="s">
        <v>4881</v>
      </c>
      <c r="E120" s="82" t="s">
        <v>4882</v>
      </c>
      <c r="F120" s="83"/>
    </row>
    <row r="121" spans="3:11" x14ac:dyDescent="0.25">
      <c r="E121" s="2" t="s">
        <v>4929</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105"/>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726</v>
      </c>
      <c r="J2" s="38" t="s">
        <v>4626</v>
      </c>
    </row>
    <row r="3" spans="1:54" ht="16.5" x14ac:dyDescent="0.3">
      <c r="C3" s="1" t="s">
        <v>26</v>
      </c>
      <c r="D3" s="21" t="s">
        <v>727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172</v>
      </c>
      <c r="F10" s="19">
        <v>3047000</v>
      </c>
      <c r="G10" s="24">
        <v>13574.39</v>
      </c>
      <c r="H10" s="24">
        <v>10.18</v>
      </c>
      <c r="I10" s="31"/>
      <c r="J10" s="31"/>
      <c r="K10" s="35"/>
    </row>
    <row r="11" spans="1:54" x14ac:dyDescent="0.25">
      <c r="B11" s="8" t="s">
        <v>169</v>
      </c>
      <c r="C11" s="57" t="s">
        <v>170</v>
      </c>
      <c r="D11" s="54" t="s">
        <v>171</v>
      </c>
      <c r="E11" s="6" t="s">
        <v>172</v>
      </c>
      <c r="F11" s="19">
        <v>443000</v>
      </c>
      <c r="G11" s="24">
        <v>11817.25</v>
      </c>
      <c r="H11" s="24">
        <v>8.86</v>
      </c>
      <c r="I11" s="31"/>
      <c r="J11" s="31"/>
      <c r="K11" s="35"/>
    </row>
    <row r="12" spans="1:54" x14ac:dyDescent="0.25">
      <c r="B12" s="8" t="s">
        <v>728</v>
      </c>
      <c r="C12" s="57" t="s">
        <v>729</v>
      </c>
      <c r="D12" s="54" t="s">
        <v>730</v>
      </c>
      <c r="E12" s="6" t="s">
        <v>151</v>
      </c>
      <c r="F12" s="19">
        <v>1370000</v>
      </c>
      <c r="G12" s="24">
        <v>5934.84</v>
      </c>
      <c r="H12" s="24">
        <v>4.45</v>
      </c>
      <c r="I12" s="31"/>
      <c r="J12" s="31"/>
      <c r="K12" s="35"/>
    </row>
    <row r="13" spans="1:54" x14ac:dyDescent="0.25">
      <c r="B13" s="8" t="s">
        <v>488</v>
      </c>
      <c r="C13" s="57" t="s">
        <v>489</v>
      </c>
      <c r="D13" s="54" t="s">
        <v>490</v>
      </c>
      <c r="E13" s="6" t="s">
        <v>239</v>
      </c>
      <c r="F13" s="19">
        <v>38000</v>
      </c>
      <c r="G13" s="24">
        <v>5141.51</v>
      </c>
      <c r="H13" s="24">
        <v>3.86</v>
      </c>
      <c r="I13" s="31"/>
      <c r="J13" s="31"/>
      <c r="K13" s="35"/>
    </row>
    <row r="14" spans="1:54" x14ac:dyDescent="0.25">
      <c r="B14" s="8" t="s">
        <v>336</v>
      </c>
      <c r="C14" s="57" t="s">
        <v>337</v>
      </c>
      <c r="D14" s="54" t="s">
        <v>338</v>
      </c>
      <c r="E14" s="6" t="s">
        <v>320</v>
      </c>
      <c r="F14" s="19">
        <v>560000</v>
      </c>
      <c r="G14" s="24">
        <v>4947.6000000000004</v>
      </c>
      <c r="H14" s="24">
        <v>3.71</v>
      </c>
      <c r="I14" s="31"/>
      <c r="J14" s="31"/>
      <c r="K14" s="35"/>
    </row>
    <row r="15" spans="1:54" x14ac:dyDescent="0.25">
      <c r="B15" s="8" t="s">
        <v>731</v>
      </c>
      <c r="C15" s="57" t="s">
        <v>732</v>
      </c>
      <c r="D15" s="54" t="s">
        <v>733</v>
      </c>
      <c r="E15" s="6" t="s">
        <v>110</v>
      </c>
      <c r="F15" s="19">
        <v>650000</v>
      </c>
      <c r="G15" s="24">
        <v>4928.95</v>
      </c>
      <c r="H15" s="24">
        <v>3.7</v>
      </c>
      <c r="I15" s="31"/>
      <c r="J15" s="31"/>
      <c r="K15" s="35"/>
    </row>
    <row r="16" spans="1:54" x14ac:dyDescent="0.25">
      <c r="B16" s="8" t="s">
        <v>216</v>
      </c>
      <c r="C16" s="57" t="s">
        <v>217</v>
      </c>
      <c r="D16" s="54" t="s">
        <v>218</v>
      </c>
      <c r="E16" s="6" t="s">
        <v>219</v>
      </c>
      <c r="F16" s="19">
        <v>560000</v>
      </c>
      <c r="G16" s="24">
        <v>4759.4399999999996</v>
      </c>
      <c r="H16" s="24">
        <v>3.57</v>
      </c>
      <c r="I16" s="31"/>
      <c r="J16" s="31"/>
      <c r="K16" s="35"/>
    </row>
    <row r="17" spans="2:11" x14ac:dyDescent="0.25">
      <c r="B17" s="8" t="s">
        <v>734</v>
      </c>
      <c r="C17" s="57" t="s">
        <v>735</v>
      </c>
      <c r="D17" s="54" t="s">
        <v>736</v>
      </c>
      <c r="E17" s="6" t="s">
        <v>86</v>
      </c>
      <c r="F17" s="19">
        <v>165000</v>
      </c>
      <c r="G17" s="24">
        <v>4553.84</v>
      </c>
      <c r="H17" s="24">
        <v>3.42</v>
      </c>
      <c r="I17" s="31"/>
      <c r="J17" s="31"/>
      <c r="K17" s="35"/>
    </row>
    <row r="18" spans="2:11" x14ac:dyDescent="0.25">
      <c r="B18" s="8" t="s">
        <v>83</v>
      </c>
      <c r="C18" s="57" t="s">
        <v>84</v>
      </c>
      <c r="D18" s="54" t="s">
        <v>85</v>
      </c>
      <c r="E18" s="6" t="s">
        <v>86</v>
      </c>
      <c r="F18" s="19">
        <v>47000</v>
      </c>
      <c r="G18" s="24">
        <v>4402.82</v>
      </c>
      <c r="H18" s="24">
        <v>3.3</v>
      </c>
      <c r="I18" s="31"/>
      <c r="J18" s="31"/>
      <c r="K18" s="35"/>
    </row>
    <row r="19" spans="2:11" x14ac:dyDescent="0.25">
      <c r="B19" s="8" t="s">
        <v>737</v>
      </c>
      <c r="C19" s="57" t="s">
        <v>738</v>
      </c>
      <c r="D19" s="54" t="s">
        <v>739</v>
      </c>
      <c r="E19" s="6" t="s">
        <v>161</v>
      </c>
      <c r="F19" s="19">
        <v>400000</v>
      </c>
      <c r="G19" s="24">
        <v>4315.6000000000004</v>
      </c>
      <c r="H19" s="24">
        <v>3.24</v>
      </c>
      <c r="I19" s="31"/>
      <c r="J19" s="31"/>
      <c r="K19" s="35"/>
    </row>
    <row r="20" spans="2:11" x14ac:dyDescent="0.25">
      <c r="B20" s="8" t="s">
        <v>107</v>
      </c>
      <c r="C20" s="57" t="s">
        <v>108</v>
      </c>
      <c r="D20" s="54" t="s">
        <v>109</v>
      </c>
      <c r="E20" s="6" t="s">
        <v>110</v>
      </c>
      <c r="F20" s="19">
        <v>92000</v>
      </c>
      <c r="G20" s="24">
        <v>4284.49</v>
      </c>
      <c r="H20" s="24">
        <v>3.21</v>
      </c>
      <c r="I20" s="31"/>
      <c r="J20" s="31"/>
      <c r="K20" s="35"/>
    </row>
    <row r="21" spans="2:11" x14ac:dyDescent="0.25">
      <c r="B21" s="8" t="s">
        <v>173</v>
      </c>
      <c r="C21" s="57" t="s">
        <v>174</v>
      </c>
      <c r="D21" s="54" t="s">
        <v>175</v>
      </c>
      <c r="E21" s="6" t="s">
        <v>176</v>
      </c>
      <c r="F21" s="19">
        <v>290000</v>
      </c>
      <c r="G21" s="24">
        <v>4104.5200000000004</v>
      </c>
      <c r="H21" s="24">
        <v>3.08</v>
      </c>
      <c r="I21" s="31"/>
      <c r="J21" s="31"/>
      <c r="K21" s="35"/>
    </row>
    <row r="22" spans="2:11" x14ac:dyDescent="0.25">
      <c r="B22" s="8" t="s">
        <v>100</v>
      </c>
      <c r="C22" s="57" t="s">
        <v>101</v>
      </c>
      <c r="D22" s="54" t="s">
        <v>102</v>
      </c>
      <c r="E22" s="6" t="s">
        <v>103</v>
      </c>
      <c r="F22" s="19">
        <v>10348</v>
      </c>
      <c r="G22" s="24">
        <v>4012.5</v>
      </c>
      <c r="H22" s="24">
        <v>3.01</v>
      </c>
      <c r="I22" s="31"/>
      <c r="J22" s="31"/>
      <c r="K22" s="35"/>
    </row>
    <row r="23" spans="2:11" x14ac:dyDescent="0.25">
      <c r="B23" s="8" t="s">
        <v>158</v>
      </c>
      <c r="C23" s="57" t="s">
        <v>159</v>
      </c>
      <c r="D23" s="54" t="s">
        <v>160</v>
      </c>
      <c r="E23" s="6" t="s">
        <v>161</v>
      </c>
      <c r="F23" s="19">
        <v>2900000</v>
      </c>
      <c r="G23" s="24">
        <v>3626.45</v>
      </c>
      <c r="H23" s="24">
        <v>2.72</v>
      </c>
      <c r="I23" s="31"/>
      <c r="J23" s="31"/>
      <c r="K23" s="35"/>
    </row>
    <row r="24" spans="2:11" x14ac:dyDescent="0.25">
      <c r="B24" s="8" t="s">
        <v>200</v>
      </c>
      <c r="C24" s="57" t="s">
        <v>201</v>
      </c>
      <c r="D24" s="54" t="s">
        <v>202</v>
      </c>
      <c r="E24" s="6" t="s">
        <v>151</v>
      </c>
      <c r="F24" s="19">
        <v>830000</v>
      </c>
      <c r="G24" s="24">
        <v>3234.51</v>
      </c>
      <c r="H24" s="24">
        <v>2.4300000000000002</v>
      </c>
      <c r="I24" s="31"/>
      <c r="J24" s="31"/>
      <c r="K24" s="35"/>
    </row>
    <row r="25" spans="2:11" x14ac:dyDescent="0.25">
      <c r="B25" s="8" t="s">
        <v>740</v>
      </c>
      <c r="C25" s="57" t="s">
        <v>741</v>
      </c>
      <c r="D25" s="54" t="s">
        <v>742</v>
      </c>
      <c r="E25" s="6" t="s">
        <v>117</v>
      </c>
      <c r="F25" s="19">
        <v>470000</v>
      </c>
      <c r="G25" s="24">
        <v>3229.84</v>
      </c>
      <c r="H25" s="24">
        <v>2.42</v>
      </c>
      <c r="I25" s="31"/>
      <c r="J25" s="31"/>
      <c r="K25" s="35"/>
    </row>
    <row r="26" spans="2:11" x14ac:dyDescent="0.25">
      <c r="B26" s="8" t="s">
        <v>743</v>
      </c>
      <c r="C26" s="57" t="s">
        <v>744</v>
      </c>
      <c r="D26" s="54" t="s">
        <v>745</v>
      </c>
      <c r="E26" s="6" t="s">
        <v>117</v>
      </c>
      <c r="F26" s="19">
        <v>48501</v>
      </c>
      <c r="G26" s="24">
        <v>3096.3</v>
      </c>
      <c r="H26" s="24">
        <v>2.3199999999999998</v>
      </c>
      <c r="I26" s="31"/>
      <c r="J26" s="31"/>
      <c r="K26" s="35"/>
    </row>
    <row r="27" spans="2:11" x14ac:dyDescent="0.25">
      <c r="B27" s="8" t="s">
        <v>397</v>
      </c>
      <c r="C27" s="57" t="s">
        <v>398</v>
      </c>
      <c r="D27" s="54" t="s">
        <v>399</v>
      </c>
      <c r="E27" s="6" t="s">
        <v>86</v>
      </c>
      <c r="F27" s="19">
        <v>1100000</v>
      </c>
      <c r="G27" s="24">
        <v>2989.8</v>
      </c>
      <c r="H27" s="24">
        <v>2.2400000000000002</v>
      </c>
      <c r="I27" s="31"/>
      <c r="J27" s="31"/>
      <c r="K27" s="35"/>
    </row>
    <row r="28" spans="2:11" x14ac:dyDescent="0.25">
      <c r="B28" s="8" t="s">
        <v>317</v>
      </c>
      <c r="C28" s="57" t="s">
        <v>318</v>
      </c>
      <c r="D28" s="54" t="s">
        <v>319</v>
      </c>
      <c r="E28" s="6" t="s">
        <v>320</v>
      </c>
      <c r="F28" s="19">
        <v>200000</v>
      </c>
      <c r="G28" s="24">
        <v>2909.4</v>
      </c>
      <c r="H28" s="24">
        <v>2.1800000000000002</v>
      </c>
      <c r="I28" s="31"/>
      <c r="J28" s="31"/>
      <c r="K28" s="35"/>
    </row>
    <row r="29" spans="2:11" x14ac:dyDescent="0.25">
      <c r="B29" s="8" t="s">
        <v>87</v>
      </c>
      <c r="C29" s="57" t="s">
        <v>88</v>
      </c>
      <c r="D29" s="54" t="s">
        <v>89</v>
      </c>
      <c r="E29" s="6" t="s">
        <v>86</v>
      </c>
      <c r="F29" s="19">
        <v>220000</v>
      </c>
      <c r="G29" s="24">
        <v>2901.8</v>
      </c>
      <c r="H29" s="24">
        <v>2.1800000000000002</v>
      </c>
      <c r="I29" s="31"/>
      <c r="J29" s="31"/>
      <c r="K29" s="35"/>
    </row>
    <row r="30" spans="2:11" x14ac:dyDescent="0.25">
      <c r="B30" s="8" t="s">
        <v>746</v>
      </c>
      <c r="C30" s="57" t="s">
        <v>747</v>
      </c>
      <c r="D30" s="54" t="s">
        <v>748</v>
      </c>
      <c r="E30" s="6" t="s">
        <v>320</v>
      </c>
      <c r="F30" s="19">
        <v>650000</v>
      </c>
      <c r="G30" s="24">
        <v>2751.78</v>
      </c>
      <c r="H30" s="24">
        <v>2.06</v>
      </c>
      <c r="I30" s="31"/>
      <c r="J30" s="31"/>
      <c r="K30" s="35"/>
    </row>
    <row r="31" spans="2:11" x14ac:dyDescent="0.25">
      <c r="B31" s="8" t="s">
        <v>330</v>
      </c>
      <c r="C31" s="57" t="s">
        <v>331</v>
      </c>
      <c r="D31" s="54" t="s">
        <v>332</v>
      </c>
      <c r="E31" s="6" t="s">
        <v>117</v>
      </c>
      <c r="F31" s="19">
        <v>265828</v>
      </c>
      <c r="G31" s="24">
        <v>2683.27</v>
      </c>
      <c r="H31" s="24">
        <v>2.0099999999999998</v>
      </c>
      <c r="I31" s="31"/>
      <c r="J31" s="31"/>
      <c r="K31" s="35"/>
    </row>
    <row r="32" spans="2:11" x14ac:dyDescent="0.25">
      <c r="B32" s="8" t="s">
        <v>279</v>
      </c>
      <c r="C32" s="57" t="s">
        <v>280</v>
      </c>
      <c r="D32" s="54" t="s">
        <v>281</v>
      </c>
      <c r="E32" s="6" t="s">
        <v>117</v>
      </c>
      <c r="F32" s="19">
        <v>290000</v>
      </c>
      <c r="G32" s="24">
        <v>2616.09</v>
      </c>
      <c r="H32" s="24">
        <v>1.96</v>
      </c>
      <c r="I32" s="31"/>
      <c r="J32" s="31"/>
      <c r="K32" s="35"/>
    </row>
    <row r="33" spans="2:11" x14ac:dyDescent="0.25">
      <c r="B33" s="8" t="s">
        <v>530</v>
      </c>
      <c r="C33" s="57" t="s">
        <v>531</v>
      </c>
      <c r="D33" s="54" t="s">
        <v>532</v>
      </c>
      <c r="E33" s="6" t="s">
        <v>161</v>
      </c>
      <c r="F33" s="19">
        <v>200000</v>
      </c>
      <c r="G33" s="24">
        <v>2575</v>
      </c>
      <c r="H33" s="24">
        <v>1.93</v>
      </c>
      <c r="I33" s="31"/>
      <c r="J33" s="31"/>
      <c r="K33" s="35"/>
    </row>
    <row r="34" spans="2:11" x14ac:dyDescent="0.25">
      <c r="B34" s="8" t="s">
        <v>321</v>
      </c>
      <c r="C34" s="57" t="s">
        <v>322</v>
      </c>
      <c r="D34" s="54" t="s">
        <v>323</v>
      </c>
      <c r="E34" s="6" t="s">
        <v>103</v>
      </c>
      <c r="F34" s="19">
        <v>257229</v>
      </c>
      <c r="G34" s="24">
        <v>2535.25</v>
      </c>
      <c r="H34" s="24">
        <v>1.9</v>
      </c>
      <c r="I34" s="31"/>
      <c r="J34" s="31"/>
      <c r="K34" s="35"/>
    </row>
    <row r="35" spans="2:11" x14ac:dyDescent="0.25">
      <c r="B35" s="8" t="s">
        <v>236</v>
      </c>
      <c r="C35" s="57" t="s">
        <v>237</v>
      </c>
      <c r="D35" s="54" t="s">
        <v>238</v>
      </c>
      <c r="E35" s="6" t="s">
        <v>239</v>
      </c>
      <c r="F35" s="19">
        <v>560000</v>
      </c>
      <c r="G35" s="24">
        <v>2193.2399999999998</v>
      </c>
      <c r="H35" s="24">
        <v>1.65</v>
      </c>
      <c r="I35" s="31"/>
      <c r="J35" s="31"/>
      <c r="K35" s="35"/>
    </row>
    <row r="36" spans="2:11" x14ac:dyDescent="0.25">
      <c r="B36" s="8" t="s">
        <v>434</v>
      </c>
      <c r="C36" s="57" t="s">
        <v>435</v>
      </c>
      <c r="D36" s="54" t="s">
        <v>436</v>
      </c>
      <c r="E36" s="6" t="s">
        <v>239</v>
      </c>
      <c r="F36" s="19">
        <v>200000</v>
      </c>
      <c r="G36" s="24">
        <v>2116.6999999999998</v>
      </c>
      <c r="H36" s="24">
        <v>1.59</v>
      </c>
      <c r="I36" s="31"/>
      <c r="J36" s="31"/>
      <c r="K36" s="35"/>
    </row>
    <row r="37" spans="2:11" x14ac:dyDescent="0.25">
      <c r="B37" s="8" t="s">
        <v>749</v>
      </c>
      <c r="C37" s="57" t="s">
        <v>750</v>
      </c>
      <c r="D37" s="54" t="s">
        <v>751</v>
      </c>
      <c r="E37" s="6" t="s">
        <v>117</v>
      </c>
      <c r="F37" s="19">
        <v>139727</v>
      </c>
      <c r="G37" s="24">
        <v>2014.72</v>
      </c>
      <c r="H37" s="24">
        <v>1.51</v>
      </c>
      <c r="I37" s="31"/>
      <c r="J37" s="31"/>
      <c r="K37" s="35"/>
    </row>
    <row r="38" spans="2:11" x14ac:dyDescent="0.25">
      <c r="B38" s="8" t="s">
        <v>345</v>
      </c>
      <c r="C38" s="57" t="s">
        <v>346</v>
      </c>
      <c r="D38" s="54" t="s">
        <v>347</v>
      </c>
      <c r="E38" s="6" t="s">
        <v>110</v>
      </c>
      <c r="F38" s="19">
        <v>200000</v>
      </c>
      <c r="G38" s="24">
        <v>1762.4</v>
      </c>
      <c r="H38" s="24">
        <v>1.32</v>
      </c>
      <c r="I38" s="31"/>
      <c r="J38" s="31"/>
      <c r="K38" s="35"/>
    </row>
    <row r="39" spans="2:11" x14ac:dyDescent="0.25">
      <c r="B39" s="8" t="s">
        <v>752</v>
      </c>
      <c r="C39" s="57" t="s">
        <v>753</v>
      </c>
      <c r="D39" s="54" t="s">
        <v>754</v>
      </c>
      <c r="E39" s="6" t="s">
        <v>117</v>
      </c>
      <c r="F39" s="19">
        <v>700000</v>
      </c>
      <c r="G39" s="24">
        <v>1757.35</v>
      </c>
      <c r="H39" s="24">
        <v>1.32</v>
      </c>
      <c r="I39" s="31"/>
      <c r="J39" s="31"/>
      <c r="K39" s="35"/>
    </row>
    <row r="40" spans="2:11" x14ac:dyDescent="0.25">
      <c r="B40" s="8" t="s">
        <v>755</v>
      </c>
      <c r="C40" s="57" t="s">
        <v>756</v>
      </c>
      <c r="D40" s="54" t="s">
        <v>757</v>
      </c>
      <c r="E40" s="6" t="s">
        <v>86</v>
      </c>
      <c r="F40" s="19">
        <v>38000</v>
      </c>
      <c r="G40" s="24">
        <v>1735.52</v>
      </c>
      <c r="H40" s="24">
        <v>1.3</v>
      </c>
      <c r="I40" s="31"/>
      <c r="J40" s="31"/>
      <c r="K40" s="35"/>
    </row>
    <row r="41" spans="2:11" x14ac:dyDescent="0.25">
      <c r="B41" s="8" t="s">
        <v>259</v>
      </c>
      <c r="C41" s="57" t="s">
        <v>260</v>
      </c>
      <c r="D41" s="54" t="s">
        <v>261</v>
      </c>
      <c r="E41" s="6" t="s">
        <v>117</v>
      </c>
      <c r="F41" s="19">
        <v>204257</v>
      </c>
      <c r="G41" s="24">
        <v>1677.66</v>
      </c>
      <c r="H41" s="24">
        <v>1.26</v>
      </c>
      <c r="I41" s="31"/>
      <c r="J41" s="31"/>
      <c r="K41" s="35"/>
    </row>
    <row r="42" spans="2:11" x14ac:dyDescent="0.25">
      <c r="B42" s="8" t="s">
        <v>758</v>
      </c>
      <c r="C42" s="57" t="s">
        <v>759</v>
      </c>
      <c r="D42" s="54" t="s">
        <v>760</v>
      </c>
      <c r="E42" s="6" t="s">
        <v>110</v>
      </c>
      <c r="F42" s="19">
        <v>200000</v>
      </c>
      <c r="G42" s="24">
        <v>1029.9000000000001</v>
      </c>
      <c r="H42" s="24">
        <v>0.77</v>
      </c>
      <c r="I42" s="31"/>
      <c r="J42" s="31"/>
      <c r="K42" s="35"/>
    </row>
    <row r="43" spans="2:11" x14ac:dyDescent="0.25">
      <c r="B43" s="8" t="s">
        <v>362</v>
      </c>
      <c r="C43" s="57" t="s">
        <v>363</v>
      </c>
      <c r="D43" s="54" t="s">
        <v>364</v>
      </c>
      <c r="E43" s="6" t="s">
        <v>320</v>
      </c>
      <c r="F43" s="19">
        <v>777068</v>
      </c>
      <c r="G43" s="61">
        <v>0</v>
      </c>
      <c r="H43" s="24" t="s">
        <v>4816</v>
      </c>
      <c r="I43" s="31"/>
      <c r="J43" s="31"/>
      <c r="K43" s="35" t="s">
        <v>4854</v>
      </c>
    </row>
    <row r="44" spans="2:11" x14ac:dyDescent="0.25">
      <c r="C44" s="58" t="s">
        <v>39</v>
      </c>
      <c r="D44" s="54"/>
      <c r="E44" s="6"/>
      <c r="F44" s="19"/>
      <c r="G44" s="25">
        <v>126214.73</v>
      </c>
      <c r="H44" s="25">
        <v>94.66</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4</v>
      </c>
      <c r="D48" s="54"/>
      <c r="E48" s="6"/>
      <c r="F48" s="19"/>
      <c r="G48" s="24"/>
      <c r="H48" s="24"/>
      <c r="I48" s="31"/>
      <c r="J48" s="31"/>
      <c r="K48" s="35"/>
    </row>
    <row r="49" spans="2:11" x14ac:dyDescent="0.25">
      <c r="B49" s="8" t="s">
        <v>761</v>
      </c>
      <c r="C49" s="57" t="s">
        <v>762</v>
      </c>
      <c r="D49" s="54" t="s">
        <v>763</v>
      </c>
      <c r="E49" s="6" t="s">
        <v>764</v>
      </c>
      <c r="F49" s="19">
        <v>11000</v>
      </c>
      <c r="G49" s="24">
        <v>3182.89</v>
      </c>
      <c r="H49" s="24">
        <v>2.39</v>
      </c>
      <c r="I49" s="31"/>
      <c r="J49" s="31"/>
      <c r="K49" s="35"/>
    </row>
    <row r="50" spans="2:11" x14ac:dyDescent="0.25">
      <c r="C50" s="58" t="s">
        <v>39</v>
      </c>
      <c r="D50" s="54"/>
      <c r="E50" s="6"/>
      <c r="F50" s="19"/>
      <c r="G50" s="25">
        <v>3182.89</v>
      </c>
      <c r="H50" s="25">
        <v>2.39</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2861.47</v>
      </c>
      <c r="H86" s="24">
        <v>2.15</v>
      </c>
      <c r="I86" s="31"/>
      <c r="J86" s="31"/>
      <c r="K86" s="35"/>
    </row>
    <row r="87" spans="1:54" x14ac:dyDescent="0.25">
      <c r="C87" s="58" t="s">
        <v>39</v>
      </c>
      <c r="D87" s="54"/>
      <c r="E87" s="6"/>
      <c r="F87" s="19"/>
      <c r="G87" s="25">
        <v>2861.47</v>
      </c>
      <c r="H87" s="25">
        <v>2.15</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4815</v>
      </c>
      <c r="D90" s="54"/>
      <c r="E90" s="6"/>
      <c r="F90" s="19"/>
      <c r="G90" s="24">
        <v>1000</v>
      </c>
      <c r="H90" s="24">
        <v>0.75</v>
      </c>
      <c r="I90" s="31"/>
      <c r="J90" s="31"/>
      <c r="K90" s="35"/>
      <c r="L90" s="3"/>
      <c r="AI90" s="3"/>
      <c r="AV90" s="3"/>
      <c r="AX90" s="3"/>
      <c r="BB90" s="3"/>
    </row>
    <row r="91" spans="1:54" x14ac:dyDescent="0.25">
      <c r="B91" s="8"/>
      <c r="C91" s="57" t="s">
        <v>40</v>
      </c>
      <c r="D91" s="54"/>
      <c r="E91" s="6"/>
      <c r="F91" s="19"/>
      <c r="G91" s="24">
        <v>58.710000000000036</v>
      </c>
      <c r="H91" s="24">
        <v>5.0000000000000037E-2</v>
      </c>
      <c r="I91" s="31"/>
      <c r="J91" s="31"/>
      <c r="K91" s="35"/>
    </row>
    <row r="92" spans="1:54" x14ac:dyDescent="0.25">
      <c r="C92" s="58" t="s">
        <v>39</v>
      </c>
      <c r="D92" s="54"/>
      <c r="E92" s="6"/>
      <c r="F92" s="19"/>
      <c r="G92" s="25">
        <v>1058.71</v>
      </c>
      <c r="H92" s="25">
        <v>0.8</v>
      </c>
      <c r="I92" s="31"/>
      <c r="J92" s="31"/>
      <c r="K92" s="35"/>
    </row>
    <row r="93" spans="1:54" x14ac:dyDescent="0.25">
      <c r="C93" s="57"/>
      <c r="D93" s="54"/>
      <c r="E93" s="6"/>
      <c r="F93" s="19"/>
      <c r="G93" s="24"/>
      <c r="H93" s="24"/>
      <c r="I93" s="31"/>
      <c r="J93" s="31"/>
      <c r="K93" s="35"/>
    </row>
    <row r="94" spans="1:54" x14ac:dyDescent="0.25">
      <c r="C94" s="60" t="s">
        <v>41</v>
      </c>
      <c r="D94" s="55"/>
      <c r="E94" s="5"/>
      <c r="F94" s="20"/>
      <c r="G94" s="26">
        <v>133317.79999999999</v>
      </c>
      <c r="H94" s="26">
        <v>100</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82" t="s">
        <v>4881</v>
      </c>
      <c r="E104" s="82" t="s">
        <v>4882</v>
      </c>
      <c r="F104" s="83"/>
    </row>
    <row r="105" spans="3:11" x14ac:dyDescent="0.25">
      <c r="E105" s="2" t="s">
        <v>4889</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123"/>
  <sheetViews>
    <sheetView showGridLines="0" zoomScale="90" zoomScaleNormal="90" workbookViewId="0">
      <pane ySplit="6" topLeftCell="A1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2865</v>
      </c>
      <c r="J2" s="38" t="s">
        <v>4626</v>
      </c>
    </row>
    <row r="3" spans="1:54" ht="16.5" x14ac:dyDescent="0.3">
      <c r="C3" s="1" t="s">
        <v>26</v>
      </c>
      <c r="D3" s="21" t="s">
        <v>2866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23650</v>
      </c>
      <c r="G10" s="24">
        <v>224.47</v>
      </c>
      <c r="H10" s="24">
        <v>1.43</v>
      </c>
      <c r="I10" s="31"/>
      <c r="J10" s="31"/>
      <c r="K10" s="35"/>
    </row>
    <row r="11" spans="1:54" x14ac:dyDescent="0.25">
      <c r="B11" s="8" t="s">
        <v>54</v>
      </c>
      <c r="C11" s="57" t="s">
        <v>55</v>
      </c>
      <c r="D11" s="54" t="s">
        <v>56</v>
      </c>
      <c r="E11" s="6" t="s">
        <v>53</v>
      </c>
      <c r="F11" s="19">
        <v>12350</v>
      </c>
      <c r="G11" s="24">
        <v>162.81</v>
      </c>
      <c r="H11" s="24">
        <v>1.03</v>
      </c>
      <c r="I11" s="31"/>
      <c r="J11" s="31"/>
      <c r="K11" s="35"/>
    </row>
    <row r="12" spans="1:54" x14ac:dyDescent="0.25">
      <c r="B12" s="8" t="s">
        <v>61</v>
      </c>
      <c r="C12" s="57" t="s">
        <v>62</v>
      </c>
      <c r="D12" s="54" t="s">
        <v>63</v>
      </c>
      <c r="E12" s="6" t="s">
        <v>64</v>
      </c>
      <c r="F12" s="19">
        <v>5600</v>
      </c>
      <c r="G12" s="24">
        <v>147.86000000000001</v>
      </c>
      <c r="H12" s="24">
        <v>0.94</v>
      </c>
      <c r="I12" s="31"/>
      <c r="J12" s="31"/>
      <c r="K12" s="35"/>
    </row>
    <row r="13" spans="1:54" x14ac:dyDescent="0.25">
      <c r="B13" s="8" t="s">
        <v>104</v>
      </c>
      <c r="C13" s="57" t="s">
        <v>105</v>
      </c>
      <c r="D13" s="54" t="s">
        <v>106</v>
      </c>
      <c r="E13" s="6" t="s">
        <v>60</v>
      </c>
      <c r="F13" s="19">
        <v>8333</v>
      </c>
      <c r="G13" s="24">
        <v>134.22999999999999</v>
      </c>
      <c r="H13" s="24">
        <v>0.85</v>
      </c>
      <c r="I13" s="31"/>
      <c r="J13" s="31"/>
      <c r="K13" s="35"/>
    </row>
    <row r="14" spans="1:54" x14ac:dyDescent="0.25">
      <c r="B14" s="8" t="s">
        <v>76</v>
      </c>
      <c r="C14" s="57" t="s">
        <v>77</v>
      </c>
      <c r="D14" s="54" t="s">
        <v>78</v>
      </c>
      <c r="E14" s="6" t="s">
        <v>79</v>
      </c>
      <c r="F14" s="19">
        <v>3048</v>
      </c>
      <c r="G14" s="24">
        <v>125.76</v>
      </c>
      <c r="H14" s="24">
        <v>0.8</v>
      </c>
      <c r="I14" s="31"/>
      <c r="J14" s="31"/>
      <c r="K14" s="35"/>
    </row>
    <row r="15" spans="1:54" x14ac:dyDescent="0.25">
      <c r="B15" s="8" t="s">
        <v>65</v>
      </c>
      <c r="C15" s="57" t="s">
        <v>66</v>
      </c>
      <c r="D15" s="54" t="s">
        <v>67</v>
      </c>
      <c r="E15" s="6" t="s">
        <v>60</v>
      </c>
      <c r="F15" s="19">
        <v>13175</v>
      </c>
      <c r="G15" s="24">
        <v>120.53</v>
      </c>
      <c r="H15" s="24">
        <v>0.77</v>
      </c>
      <c r="I15" s="31"/>
      <c r="J15" s="31"/>
      <c r="K15" s="35"/>
    </row>
    <row r="16" spans="1:54" x14ac:dyDescent="0.25">
      <c r="B16" s="8" t="s">
        <v>83</v>
      </c>
      <c r="C16" s="57" t="s">
        <v>84</v>
      </c>
      <c r="D16" s="54" t="s">
        <v>85</v>
      </c>
      <c r="E16" s="6" t="s">
        <v>86</v>
      </c>
      <c r="F16" s="19">
        <v>1245</v>
      </c>
      <c r="G16" s="24">
        <v>116.63</v>
      </c>
      <c r="H16" s="24">
        <v>0.74</v>
      </c>
      <c r="I16" s="31"/>
      <c r="J16" s="31"/>
      <c r="K16" s="35"/>
    </row>
    <row r="17" spans="2:11" x14ac:dyDescent="0.25">
      <c r="B17" s="8" t="s">
        <v>72</v>
      </c>
      <c r="C17" s="57" t="s">
        <v>73</v>
      </c>
      <c r="D17" s="54" t="s">
        <v>74</v>
      </c>
      <c r="E17" s="6" t="s">
        <v>75</v>
      </c>
      <c r="F17" s="19">
        <v>1420</v>
      </c>
      <c r="G17" s="24">
        <v>111.75</v>
      </c>
      <c r="H17" s="24">
        <v>0.71</v>
      </c>
      <c r="I17" s="31"/>
      <c r="J17" s="31"/>
      <c r="K17" s="35"/>
    </row>
    <row r="18" spans="2:11" x14ac:dyDescent="0.25">
      <c r="B18" s="8" t="s">
        <v>68</v>
      </c>
      <c r="C18" s="57" t="s">
        <v>69</v>
      </c>
      <c r="D18" s="54" t="s">
        <v>70</v>
      </c>
      <c r="E18" s="6" t="s">
        <v>71</v>
      </c>
      <c r="F18" s="19">
        <v>4550</v>
      </c>
      <c r="G18" s="24">
        <v>100.36</v>
      </c>
      <c r="H18" s="24">
        <v>0.64</v>
      </c>
      <c r="I18" s="31"/>
      <c r="J18" s="31"/>
      <c r="K18" s="35"/>
    </row>
    <row r="19" spans="2:11" x14ac:dyDescent="0.25">
      <c r="B19" s="8" t="s">
        <v>200</v>
      </c>
      <c r="C19" s="57" t="s">
        <v>201</v>
      </c>
      <c r="D19" s="54" t="s">
        <v>202</v>
      </c>
      <c r="E19" s="6" t="s">
        <v>151</v>
      </c>
      <c r="F19" s="19">
        <v>25200</v>
      </c>
      <c r="G19" s="24">
        <v>98.2</v>
      </c>
      <c r="H19" s="24">
        <v>0.62</v>
      </c>
      <c r="I19" s="31"/>
      <c r="J19" s="31"/>
      <c r="K19" s="35"/>
    </row>
    <row r="20" spans="2:11" x14ac:dyDescent="0.25">
      <c r="B20" s="8" t="s">
        <v>80</v>
      </c>
      <c r="C20" s="57" t="s">
        <v>81</v>
      </c>
      <c r="D20" s="54" t="s">
        <v>82</v>
      </c>
      <c r="E20" s="6" t="s">
        <v>60</v>
      </c>
      <c r="F20" s="19">
        <v>16299</v>
      </c>
      <c r="G20" s="24">
        <v>94.51</v>
      </c>
      <c r="H20" s="24">
        <v>0.6</v>
      </c>
      <c r="I20" s="31"/>
      <c r="J20" s="31"/>
      <c r="K20" s="35"/>
    </row>
    <row r="21" spans="2:11" x14ac:dyDescent="0.25">
      <c r="B21" s="8" t="s">
        <v>230</v>
      </c>
      <c r="C21" s="57" t="s">
        <v>231</v>
      </c>
      <c r="D21" s="54" t="s">
        <v>232</v>
      </c>
      <c r="E21" s="6" t="s">
        <v>128</v>
      </c>
      <c r="F21" s="19">
        <v>431</v>
      </c>
      <c r="G21" s="24">
        <v>93.69</v>
      </c>
      <c r="H21" s="24">
        <v>0.59</v>
      </c>
      <c r="I21" s="31"/>
      <c r="J21" s="31"/>
      <c r="K21" s="35"/>
    </row>
    <row r="22" spans="2:11" x14ac:dyDescent="0.25">
      <c r="B22" s="8" t="s">
        <v>477</v>
      </c>
      <c r="C22" s="57" t="s">
        <v>478</v>
      </c>
      <c r="D22" s="54" t="s">
        <v>479</v>
      </c>
      <c r="E22" s="6" t="s">
        <v>96</v>
      </c>
      <c r="F22" s="19">
        <v>4332</v>
      </c>
      <c r="G22" s="24">
        <v>90.41</v>
      </c>
      <c r="H22" s="24">
        <v>0.56999999999999995</v>
      </c>
      <c r="I22" s="31"/>
      <c r="J22" s="31"/>
      <c r="K22" s="35"/>
    </row>
    <row r="23" spans="2:11" x14ac:dyDescent="0.25">
      <c r="B23" s="8" t="s">
        <v>137</v>
      </c>
      <c r="C23" s="57" t="s">
        <v>138</v>
      </c>
      <c r="D23" s="54" t="s">
        <v>139</v>
      </c>
      <c r="E23" s="6" t="s">
        <v>96</v>
      </c>
      <c r="F23" s="19">
        <v>2570</v>
      </c>
      <c r="G23" s="24">
        <v>84.94</v>
      </c>
      <c r="H23" s="24">
        <v>0.54</v>
      </c>
      <c r="I23" s="31"/>
      <c r="J23" s="31"/>
      <c r="K23" s="35"/>
    </row>
    <row r="24" spans="2:11" x14ac:dyDescent="0.25">
      <c r="B24" s="8" t="s">
        <v>728</v>
      </c>
      <c r="C24" s="57" t="s">
        <v>729</v>
      </c>
      <c r="D24" s="54" t="s">
        <v>730</v>
      </c>
      <c r="E24" s="6" t="s">
        <v>151</v>
      </c>
      <c r="F24" s="19">
        <v>18800</v>
      </c>
      <c r="G24" s="24">
        <v>81.44</v>
      </c>
      <c r="H24" s="24">
        <v>0.52</v>
      </c>
      <c r="I24" s="31"/>
      <c r="J24" s="31"/>
      <c r="K24" s="35"/>
    </row>
    <row r="25" spans="2:11" x14ac:dyDescent="0.25">
      <c r="B25" s="8" t="s">
        <v>97</v>
      </c>
      <c r="C25" s="57" t="s">
        <v>98</v>
      </c>
      <c r="D25" s="54" t="s">
        <v>99</v>
      </c>
      <c r="E25" s="6" t="s">
        <v>64</v>
      </c>
      <c r="F25" s="19">
        <v>7580</v>
      </c>
      <c r="G25" s="24">
        <v>79.66</v>
      </c>
      <c r="H25" s="24">
        <v>0.51</v>
      </c>
      <c r="I25" s="31"/>
      <c r="J25" s="31"/>
      <c r="K25" s="35"/>
    </row>
    <row r="26" spans="2:11" x14ac:dyDescent="0.25">
      <c r="B26" s="8" t="s">
        <v>125</v>
      </c>
      <c r="C26" s="57" t="s">
        <v>126</v>
      </c>
      <c r="D26" s="54" t="s">
        <v>127</v>
      </c>
      <c r="E26" s="6" t="s">
        <v>128</v>
      </c>
      <c r="F26" s="19">
        <v>2150</v>
      </c>
      <c r="G26" s="24">
        <v>74.040000000000006</v>
      </c>
      <c r="H26" s="24">
        <v>0.47</v>
      </c>
      <c r="I26" s="31"/>
      <c r="J26" s="31"/>
      <c r="K26" s="35"/>
    </row>
    <row r="27" spans="2:11" x14ac:dyDescent="0.25">
      <c r="B27" s="8" t="s">
        <v>118</v>
      </c>
      <c r="C27" s="57" t="s">
        <v>119</v>
      </c>
      <c r="D27" s="54" t="s">
        <v>120</v>
      </c>
      <c r="E27" s="6" t="s">
        <v>121</v>
      </c>
      <c r="F27" s="19">
        <v>13600</v>
      </c>
      <c r="G27" s="24">
        <v>73.650000000000006</v>
      </c>
      <c r="H27" s="24">
        <v>0.47</v>
      </c>
      <c r="I27" s="31"/>
      <c r="J27" s="31"/>
      <c r="K27" s="35"/>
    </row>
    <row r="28" spans="2:11" x14ac:dyDescent="0.25">
      <c r="B28" s="8" t="s">
        <v>90</v>
      </c>
      <c r="C28" s="57" t="s">
        <v>91</v>
      </c>
      <c r="D28" s="54" t="s">
        <v>92</v>
      </c>
      <c r="E28" s="6" t="s">
        <v>86</v>
      </c>
      <c r="F28" s="19">
        <v>5356</v>
      </c>
      <c r="G28" s="24">
        <v>69.78</v>
      </c>
      <c r="H28" s="24">
        <v>0.44</v>
      </c>
      <c r="I28" s="31"/>
      <c r="J28" s="31"/>
      <c r="K28" s="35"/>
    </row>
    <row r="29" spans="2:11" x14ac:dyDescent="0.25">
      <c r="B29" s="8" t="s">
        <v>177</v>
      </c>
      <c r="C29" s="57" t="s">
        <v>178</v>
      </c>
      <c r="D29" s="54" t="s">
        <v>179</v>
      </c>
      <c r="E29" s="6" t="s">
        <v>121</v>
      </c>
      <c r="F29" s="19">
        <v>2300</v>
      </c>
      <c r="G29" s="24">
        <v>68.239999999999995</v>
      </c>
      <c r="H29" s="24">
        <v>0.43</v>
      </c>
      <c r="I29" s="31"/>
      <c r="J29" s="31"/>
      <c r="K29" s="35"/>
    </row>
    <row r="30" spans="2:11" x14ac:dyDescent="0.25">
      <c r="B30" s="8" t="s">
        <v>129</v>
      </c>
      <c r="C30" s="57" t="s">
        <v>130</v>
      </c>
      <c r="D30" s="54" t="s">
        <v>131</v>
      </c>
      <c r="E30" s="6" t="s">
        <v>132</v>
      </c>
      <c r="F30" s="19">
        <v>1700</v>
      </c>
      <c r="G30" s="24">
        <v>66.349999999999994</v>
      </c>
      <c r="H30" s="24">
        <v>0.42</v>
      </c>
      <c r="I30" s="31"/>
      <c r="J30" s="31"/>
      <c r="K30" s="35"/>
    </row>
    <row r="31" spans="2:11" x14ac:dyDescent="0.25">
      <c r="B31" s="8" t="s">
        <v>240</v>
      </c>
      <c r="C31" s="57" t="s">
        <v>241</v>
      </c>
      <c r="D31" s="54" t="s">
        <v>242</v>
      </c>
      <c r="E31" s="6" t="s">
        <v>121</v>
      </c>
      <c r="F31" s="19">
        <v>610</v>
      </c>
      <c r="G31" s="24">
        <v>64.98</v>
      </c>
      <c r="H31" s="24">
        <v>0.41</v>
      </c>
      <c r="I31" s="31"/>
      <c r="J31" s="31"/>
      <c r="K31" s="35"/>
    </row>
    <row r="32" spans="2:11" x14ac:dyDescent="0.25">
      <c r="B32" s="8" t="s">
        <v>838</v>
      </c>
      <c r="C32" s="57" t="s">
        <v>839</v>
      </c>
      <c r="D32" s="54" t="s">
        <v>840</v>
      </c>
      <c r="E32" s="6" t="s">
        <v>96</v>
      </c>
      <c r="F32" s="19">
        <v>5600</v>
      </c>
      <c r="G32" s="24">
        <v>64.400000000000006</v>
      </c>
      <c r="H32" s="24">
        <v>0.41</v>
      </c>
      <c r="I32" s="31"/>
      <c r="J32" s="31"/>
      <c r="K32" s="35"/>
    </row>
    <row r="33" spans="2:11" x14ac:dyDescent="0.25">
      <c r="B33" s="8" t="s">
        <v>213</v>
      </c>
      <c r="C33" s="57" t="s">
        <v>214</v>
      </c>
      <c r="D33" s="54" t="s">
        <v>215</v>
      </c>
      <c r="E33" s="6" t="s">
        <v>96</v>
      </c>
      <c r="F33" s="19">
        <v>2070</v>
      </c>
      <c r="G33" s="24">
        <v>63.44</v>
      </c>
      <c r="H33" s="24">
        <v>0.4</v>
      </c>
      <c r="I33" s="31"/>
      <c r="J33" s="31"/>
      <c r="K33" s="35"/>
    </row>
    <row r="34" spans="2:11" x14ac:dyDescent="0.25">
      <c r="B34" s="8" t="s">
        <v>501</v>
      </c>
      <c r="C34" s="57" t="s">
        <v>502</v>
      </c>
      <c r="D34" s="54" t="s">
        <v>503</v>
      </c>
      <c r="E34" s="6" t="s">
        <v>96</v>
      </c>
      <c r="F34" s="19">
        <v>1500</v>
      </c>
      <c r="G34" s="24">
        <v>57.97</v>
      </c>
      <c r="H34" s="24">
        <v>0.37</v>
      </c>
      <c r="I34" s="31"/>
      <c r="J34" s="31"/>
      <c r="K34" s="35"/>
    </row>
    <row r="35" spans="2:11" x14ac:dyDescent="0.25">
      <c r="B35" s="8" t="s">
        <v>133</v>
      </c>
      <c r="C35" s="57" t="s">
        <v>134</v>
      </c>
      <c r="D35" s="54" t="s">
        <v>135</v>
      </c>
      <c r="E35" s="6" t="s">
        <v>136</v>
      </c>
      <c r="F35" s="19">
        <v>14200</v>
      </c>
      <c r="G35" s="24">
        <v>57.64</v>
      </c>
      <c r="H35" s="24">
        <v>0.37</v>
      </c>
      <c r="I35" s="31"/>
      <c r="J35" s="31"/>
      <c r="K35" s="35"/>
    </row>
    <row r="36" spans="2:11" x14ac:dyDescent="0.25">
      <c r="B36" s="8" t="s">
        <v>752</v>
      </c>
      <c r="C36" s="57" t="s">
        <v>753</v>
      </c>
      <c r="D36" s="54" t="s">
        <v>754</v>
      </c>
      <c r="E36" s="6" t="s">
        <v>117</v>
      </c>
      <c r="F36" s="19">
        <v>22711</v>
      </c>
      <c r="G36" s="24">
        <v>57.02</v>
      </c>
      <c r="H36" s="24">
        <v>0.36</v>
      </c>
      <c r="I36" s="31"/>
      <c r="J36" s="31"/>
      <c r="K36" s="35"/>
    </row>
    <row r="37" spans="2:11" x14ac:dyDescent="0.25">
      <c r="B37" s="8" t="s">
        <v>144</v>
      </c>
      <c r="C37" s="57" t="s">
        <v>145</v>
      </c>
      <c r="D37" s="54" t="s">
        <v>146</v>
      </c>
      <c r="E37" s="6" t="s">
        <v>147</v>
      </c>
      <c r="F37" s="19">
        <v>2800</v>
      </c>
      <c r="G37" s="24">
        <v>54.97</v>
      </c>
      <c r="H37" s="24">
        <v>0.35</v>
      </c>
      <c r="I37" s="31"/>
      <c r="J37" s="31"/>
      <c r="K37" s="35"/>
    </row>
    <row r="38" spans="2:11" x14ac:dyDescent="0.25">
      <c r="B38" s="8" t="s">
        <v>743</v>
      </c>
      <c r="C38" s="57" t="s">
        <v>744</v>
      </c>
      <c r="D38" s="54" t="s">
        <v>745</v>
      </c>
      <c r="E38" s="6" t="s">
        <v>117</v>
      </c>
      <c r="F38" s="19">
        <v>814</v>
      </c>
      <c r="G38" s="24">
        <v>51.97</v>
      </c>
      <c r="H38" s="24">
        <v>0.33</v>
      </c>
      <c r="I38" s="31"/>
      <c r="J38" s="31"/>
      <c r="K38" s="35"/>
    </row>
    <row r="39" spans="2:11" x14ac:dyDescent="0.25">
      <c r="B39" s="8" t="s">
        <v>400</v>
      </c>
      <c r="C39" s="57" t="s">
        <v>401</v>
      </c>
      <c r="D39" s="54" t="s">
        <v>402</v>
      </c>
      <c r="E39" s="6" t="s">
        <v>165</v>
      </c>
      <c r="F39" s="19">
        <v>2950</v>
      </c>
      <c r="G39" s="24">
        <v>43.28</v>
      </c>
      <c r="H39" s="24">
        <v>0.27</v>
      </c>
      <c r="I39" s="31"/>
      <c r="J39" s="31"/>
      <c r="K39" s="35"/>
    </row>
    <row r="40" spans="2:11" x14ac:dyDescent="0.25">
      <c r="B40" s="8" t="s">
        <v>100</v>
      </c>
      <c r="C40" s="57" t="s">
        <v>101</v>
      </c>
      <c r="D40" s="54" t="s">
        <v>102</v>
      </c>
      <c r="E40" s="6" t="s">
        <v>103</v>
      </c>
      <c r="F40" s="19">
        <v>110</v>
      </c>
      <c r="G40" s="24">
        <v>42.65</v>
      </c>
      <c r="H40" s="24">
        <v>0.27</v>
      </c>
      <c r="I40" s="31"/>
      <c r="J40" s="31"/>
      <c r="K40" s="35"/>
    </row>
    <row r="41" spans="2:11" x14ac:dyDescent="0.25">
      <c r="B41" s="8" t="s">
        <v>415</v>
      </c>
      <c r="C41" s="57" t="s">
        <v>416</v>
      </c>
      <c r="D41" s="54" t="s">
        <v>417</v>
      </c>
      <c r="E41" s="6" t="s">
        <v>165</v>
      </c>
      <c r="F41" s="19">
        <v>8900</v>
      </c>
      <c r="G41" s="24">
        <v>42.27</v>
      </c>
      <c r="H41" s="24">
        <v>0.27</v>
      </c>
      <c r="I41" s="31"/>
      <c r="J41" s="31"/>
      <c r="K41" s="35"/>
    </row>
    <row r="42" spans="2:11" x14ac:dyDescent="0.25">
      <c r="B42" s="8" t="s">
        <v>446</v>
      </c>
      <c r="C42" s="57" t="s">
        <v>447</v>
      </c>
      <c r="D42" s="54" t="s">
        <v>448</v>
      </c>
      <c r="E42" s="6" t="s">
        <v>278</v>
      </c>
      <c r="F42" s="19">
        <v>3400</v>
      </c>
      <c r="G42" s="24">
        <v>40.19</v>
      </c>
      <c r="H42" s="24">
        <v>0.26</v>
      </c>
      <c r="I42" s="31"/>
      <c r="J42" s="31"/>
      <c r="K42" s="35"/>
    </row>
    <row r="43" spans="2:11" x14ac:dyDescent="0.25">
      <c r="B43" s="8" t="s">
        <v>2838</v>
      </c>
      <c r="C43" s="57" t="s">
        <v>2839</v>
      </c>
      <c r="D43" s="54" t="s">
        <v>2840</v>
      </c>
      <c r="E43" s="6" t="s">
        <v>773</v>
      </c>
      <c r="F43" s="19">
        <v>1800</v>
      </c>
      <c r="G43" s="24">
        <v>39.99</v>
      </c>
      <c r="H43" s="24">
        <v>0.25</v>
      </c>
      <c r="I43" s="31"/>
      <c r="J43" s="31"/>
      <c r="K43" s="35"/>
    </row>
    <row r="44" spans="2:11" x14ac:dyDescent="0.25">
      <c r="B44" s="8" t="s">
        <v>155</v>
      </c>
      <c r="C44" s="57" t="s">
        <v>156</v>
      </c>
      <c r="D44" s="54" t="s">
        <v>157</v>
      </c>
      <c r="E44" s="6" t="s">
        <v>128</v>
      </c>
      <c r="F44" s="19">
        <v>4000</v>
      </c>
      <c r="G44" s="24">
        <v>38.119999999999997</v>
      </c>
      <c r="H44" s="24">
        <v>0.24</v>
      </c>
      <c r="I44" s="31"/>
      <c r="J44" s="31"/>
      <c r="K44" s="35"/>
    </row>
    <row r="45" spans="2:11" x14ac:dyDescent="0.25">
      <c r="B45" s="8" t="s">
        <v>158</v>
      </c>
      <c r="C45" s="57" t="s">
        <v>159</v>
      </c>
      <c r="D45" s="54" t="s">
        <v>160</v>
      </c>
      <c r="E45" s="6" t="s">
        <v>161</v>
      </c>
      <c r="F45" s="19">
        <v>30440</v>
      </c>
      <c r="G45" s="24">
        <v>38.07</v>
      </c>
      <c r="H45" s="24">
        <v>0.24</v>
      </c>
      <c r="I45" s="31"/>
      <c r="J45" s="31"/>
      <c r="K45" s="35"/>
    </row>
    <row r="46" spans="2:11" x14ac:dyDescent="0.25">
      <c r="B46" s="8" t="s">
        <v>250</v>
      </c>
      <c r="C46" s="57" t="s">
        <v>251</v>
      </c>
      <c r="D46" s="54" t="s">
        <v>252</v>
      </c>
      <c r="E46" s="6" t="s">
        <v>75</v>
      </c>
      <c r="F46" s="19">
        <v>9300</v>
      </c>
      <c r="G46" s="24">
        <v>31.49</v>
      </c>
      <c r="H46" s="24">
        <v>0.2</v>
      </c>
      <c r="I46" s="31"/>
      <c r="J46" s="31"/>
      <c r="K46" s="35"/>
    </row>
    <row r="47" spans="2:11" x14ac:dyDescent="0.25">
      <c r="C47" s="58" t="s">
        <v>39</v>
      </c>
      <c r="D47" s="54"/>
      <c r="E47" s="6"/>
      <c r="F47" s="19"/>
      <c r="G47" s="25">
        <v>3007.76</v>
      </c>
      <c r="H47" s="25">
        <v>19.09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1459</v>
      </c>
      <c r="C55" s="57" t="s">
        <v>1460</v>
      </c>
      <c r="D55" s="54" t="s">
        <v>1461</v>
      </c>
      <c r="E55" s="6" t="s">
        <v>1462</v>
      </c>
      <c r="F55" s="19">
        <v>1000</v>
      </c>
      <c r="G55" s="24">
        <v>1012.82</v>
      </c>
      <c r="H55" s="24">
        <v>6.43</v>
      </c>
      <c r="I55" s="31">
        <v>7.3624999999999998</v>
      </c>
      <c r="J55" s="31"/>
      <c r="K55" s="35" t="s">
        <v>554</v>
      </c>
    </row>
    <row r="56" spans="1:11" x14ac:dyDescent="0.25">
      <c r="B56" s="8" t="s">
        <v>2613</v>
      </c>
      <c r="C56" s="57" t="s">
        <v>2614</v>
      </c>
      <c r="D56" s="54" t="s">
        <v>2615</v>
      </c>
      <c r="E56" s="6" t="s">
        <v>2172</v>
      </c>
      <c r="F56" s="19">
        <v>100</v>
      </c>
      <c r="G56" s="24">
        <v>1009.89</v>
      </c>
      <c r="H56" s="24">
        <v>6.41</v>
      </c>
      <c r="I56" s="31">
        <v>7.7149999999999999</v>
      </c>
      <c r="J56" s="31"/>
      <c r="K56" s="35" t="s">
        <v>554</v>
      </c>
    </row>
    <row r="57" spans="1:11" x14ac:dyDescent="0.25">
      <c r="B57" s="8" t="s">
        <v>1522</v>
      </c>
      <c r="C57" s="57" t="s">
        <v>889</v>
      </c>
      <c r="D57" s="54" t="s">
        <v>1523</v>
      </c>
      <c r="E57" s="6" t="s">
        <v>553</v>
      </c>
      <c r="F57" s="19">
        <v>75</v>
      </c>
      <c r="G57" s="24">
        <v>766.79</v>
      </c>
      <c r="H57" s="24">
        <v>4.87</v>
      </c>
      <c r="I57" s="31">
        <v>7.6849999999999996</v>
      </c>
      <c r="J57" s="31"/>
      <c r="K57" s="35" t="s">
        <v>554</v>
      </c>
    </row>
    <row r="58" spans="1:11" x14ac:dyDescent="0.25">
      <c r="B58" s="8" t="s">
        <v>1524</v>
      </c>
      <c r="C58" s="57" t="s">
        <v>62</v>
      </c>
      <c r="D58" s="54" t="s">
        <v>1525</v>
      </c>
      <c r="E58" s="6" t="s">
        <v>553</v>
      </c>
      <c r="F58" s="19">
        <v>750</v>
      </c>
      <c r="G58" s="24">
        <v>763.06</v>
      </c>
      <c r="H58" s="24">
        <v>4.8499999999999996</v>
      </c>
      <c r="I58" s="31">
        <v>7.7</v>
      </c>
      <c r="J58" s="31"/>
      <c r="K58" s="35"/>
    </row>
    <row r="59" spans="1:11" x14ac:dyDescent="0.25">
      <c r="B59" s="8" t="s">
        <v>1511</v>
      </c>
      <c r="C59" s="57" t="s">
        <v>1512</v>
      </c>
      <c r="D59" s="54" t="s">
        <v>1513</v>
      </c>
      <c r="E59" s="6" t="s">
        <v>553</v>
      </c>
      <c r="F59" s="19">
        <v>750</v>
      </c>
      <c r="G59" s="24">
        <v>760.5</v>
      </c>
      <c r="H59" s="24">
        <v>4.83</v>
      </c>
      <c r="I59" s="31">
        <v>7.4092000000000002</v>
      </c>
      <c r="J59" s="31"/>
      <c r="K59" s="35" t="s">
        <v>554</v>
      </c>
    </row>
    <row r="60" spans="1:11" x14ac:dyDescent="0.25">
      <c r="B60" s="8" t="s">
        <v>1463</v>
      </c>
      <c r="C60" s="57" t="s">
        <v>551</v>
      </c>
      <c r="D60" s="54" t="s">
        <v>1464</v>
      </c>
      <c r="E60" s="6" t="s">
        <v>553</v>
      </c>
      <c r="F60" s="19">
        <v>750</v>
      </c>
      <c r="G60" s="24">
        <v>755.32</v>
      </c>
      <c r="H60" s="24">
        <v>4.8</v>
      </c>
      <c r="I60" s="31">
        <v>7.4160000000000004</v>
      </c>
      <c r="J60" s="31"/>
      <c r="K60" s="35"/>
    </row>
    <row r="61" spans="1:11" x14ac:dyDescent="0.25">
      <c r="B61" s="8" t="s">
        <v>1519</v>
      </c>
      <c r="C61" s="57" t="s">
        <v>1520</v>
      </c>
      <c r="D61" s="54" t="s">
        <v>1521</v>
      </c>
      <c r="E61" s="6" t="s">
        <v>553</v>
      </c>
      <c r="F61" s="19">
        <v>75</v>
      </c>
      <c r="G61" s="24">
        <v>724.91</v>
      </c>
      <c r="H61" s="24">
        <v>4.5999999999999996</v>
      </c>
      <c r="I61" s="31">
        <v>8.0691000000000006</v>
      </c>
      <c r="J61" s="31"/>
      <c r="K61" s="35" t="s">
        <v>554</v>
      </c>
    </row>
    <row r="62" spans="1:11" x14ac:dyDescent="0.25">
      <c r="B62" s="8" t="s">
        <v>696</v>
      </c>
      <c r="C62" s="57" t="s">
        <v>697</v>
      </c>
      <c r="D62" s="54" t="s">
        <v>698</v>
      </c>
      <c r="E62" s="6" t="s">
        <v>699</v>
      </c>
      <c r="F62" s="19">
        <v>50</v>
      </c>
      <c r="G62" s="24">
        <v>516.02</v>
      </c>
      <c r="H62" s="24">
        <v>3.28</v>
      </c>
      <c r="I62" s="31">
        <v>7.6608000000000001</v>
      </c>
      <c r="J62" s="31"/>
      <c r="K62" s="35" t="s">
        <v>554</v>
      </c>
    </row>
    <row r="63" spans="1:11" x14ac:dyDescent="0.25">
      <c r="B63" s="8" t="s">
        <v>2859</v>
      </c>
      <c r="C63" s="57" t="s">
        <v>1541</v>
      </c>
      <c r="D63" s="54" t="s">
        <v>2860</v>
      </c>
      <c r="E63" s="6" t="s">
        <v>553</v>
      </c>
      <c r="F63" s="19">
        <v>500</v>
      </c>
      <c r="G63" s="24">
        <v>513.4</v>
      </c>
      <c r="H63" s="24">
        <v>3.26</v>
      </c>
      <c r="I63" s="31">
        <v>7.3650000000000002</v>
      </c>
      <c r="J63" s="31"/>
      <c r="K63" s="35" t="s">
        <v>554</v>
      </c>
    </row>
    <row r="64" spans="1:11" x14ac:dyDescent="0.25">
      <c r="B64" s="8" t="s">
        <v>2861</v>
      </c>
      <c r="C64" s="57" t="s">
        <v>1541</v>
      </c>
      <c r="D64" s="54" t="s">
        <v>2862</v>
      </c>
      <c r="E64" s="6" t="s">
        <v>553</v>
      </c>
      <c r="F64" s="19">
        <v>50</v>
      </c>
      <c r="G64" s="24">
        <v>509.56</v>
      </c>
      <c r="H64" s="24">
        <v>3.24</v>
      </c>
      <c r="I64" s="31">
        <v>7.3650000000000002</v>
      </c>
      <c r="J64" s="31"/>
      <c r="K64" s="35" t="s">
        <v>554</v>
      </c>
    </row>
    <row r="65" spans="2:11" x14ac:dyDescent="0.25">
      <c r="B65" s="8" t="s">
        <v>2863</v>
      </c>
      <c r="C65" s="57" t="s">
        <v>583</v>
      </c>
      <c r="D65" s="54" t="s">
        <v>2864</v>
      </c>
      <c r="E65" s="6" t="s">
        <v>553</v>
      </c>
      <c r="F65" s="19">
        <v>500</v>
      </c>
      <c r="G65" s="24">
        <v>509.16</v>
      </c>
      <c r="H65" s="24">
        <v>3.23</v>
      </c>
      <c r="I65" s="31">
        <v>7.4062999999999999</v>
      </c>
      <c r="J65" s="31"/>
      <c r="K65" s="35" t="s">
        <v>554</v>
      </c>
    </row>
    <row r="66" spans="2:11" x14ac:dyDescent="0.25">
      <c r="B66" s="8" t="s">
        <v>1477</v>
      </c>
      <c r="C66" s="57" t="s">
        <v>1434</v>
      </c>
      <c r="D66" s="54" t="s">
        <v>1478</v>
      </c>
      <c r="E66" s="6" t="s">
        <v>571</v>
      </c>
      <c r="F66" s="19">
        <v>5</v>
      </c>
      <c r="G66" s="24">
        <v>505.72</v>
      </c>
      <c r="H66" s="24">
        <v>3.21</v>
      </c>
      <c r="I66" s="31">
        <v>8.5941849000000001</v>
      </c>
      <c r="J66" s="31">
        <v>8.2788609270000002</v>
      </c>
      <c r="K66" s="35" t="s">
        <v>554</v>
      </c>
    </row>
    <row r="67" spans="2:11" x14ac:dyDescent="0.25">
      <c r="B67" s="8" t="s">
        <v>700</v>
      </c>
      <c r="C67" s="57" t="s">
        <v>583</v>
      </c>
      <c r="D67" s="54" t="s">
        <v>701</v>
      </c>
      <c r="E67" s="6" t="s">
        <v>702</v>
      </c>
      <c r="F67" s="19">
        <v>5</v>
      </c>
      <c r="G67" s="24">
        <v>503.43</v>
      </c>
      <c r="H67" s="24">
        <v>3.2</v>
      </c>
      <c r="I67" s="31">
        <v>7.8738000000000001</v>
      </c>
      <c r="J67" s="31"/>
      <c r="K67" s="35"/>
    </row>
    <row r="68" spans="2:11" x14ac:dyDescent="0.25">
      <c r="C68" s="58" t="s">
        <v>39</v>
      </c>
      <c r="D68" s="54"/>
      <c r="E68" s="6"/>
      <c r="F68" s="19"/>
      <c r="G68" s="25">
        <v>8850.58</v>
      </c>
      <c r="H68" s="25">
        <v>56.21</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621</v>
      </c>
      <c r="C75" s="57" t="s">
        <v>622</v>
      </c>
      <c r="D75" s="54" t="s">
        <v>623</v>
      </c>
      <c r="E75" s="6" t="s">
        <v>620</v>
      </c>
      <c r="F75" s="19">
        <v>2000000</v>
      </c>
      <c r="G75" s="24">
        <v>2057.37</v>
      </c>
      <c r="H75" s="24">
        <v>13.06</v>
      </c>
      <c r="I75" s="31">
        <v>7.2009496000000004</v>
      </c>
      <c r="J75" s="31"/>
      <c r="K75" s="35"/>
    </row>
    <row r="76" spans="2:11" x14ac:dyDescent="0.25">
      <c r="C76" s="58" t="s">
        <v>39</v>
      </c>
      <c r="D76" s="54"/>
      <c r="E76" s="6"/>
      <c r="F76" s="19"/>
      <c r="G76" s="25">
        <v>2057.37</v>
      </c>
      <c r="H76" s="25">
        <v>13.06</v>
      </c>
      <c r="I76" s="31"/>
      <c r="J76" s="31"/>
      <c r="K76" s="35"/>
    </row>
    <row r="77" spans="2:11" x14ac:dyDescent="0.25">
      <c r="C77" s="57"/>
      <c r="D77" s="54"/>
      <c r="E77" s="6"/>
      <c r="F77" s="19"/>
      <c r="G77" s="24"/>
      <c r="H77" s="24"/>
      <c r="I77" s="31"/>
      <c r="J77" s="31"/>
      <c r="K77" s="35"/>
    </row>
    <row r="78" spans="2:11" x14ac:dyDescent="0.25">
      <c r="C78" s="59" t="s">
        <v>10</v>
      </c>
      <c r="D78" s="54"/>
      <c r="E78" s="6"/>
      <c r="F78" s="19"/>
      <c r="G78" s="24"/>
      <c r="H78" s="24"/>
      <c r="I78" s="31"/>
      <c r="J78" s="31"/>
      <c r="K78" s="35"/>
    </row>
    <row r="79" spans="2:11" x14ac:dyDescent="0.25">
      <c r="B79" s="8" t="s">
        <v>2867</v>
      </c>
      <c r="C79" s="57" t="s">
        <v>2868</v>
      </c>
      <c r="D79" s="54" t="s">
        <v>2869</v>
      </c>
      <c r="E79" s="6" t="s">
        <v>620</v>
      </c>
      <c r="F79" s="19">
        <v>520100</v>
      </c>
      <c r="G79" s="24">
        <v>533.83000000000004</v>
      </c>
      <c r="H79" s="24">
        <v>3.39</v>
      </c>
      <c r="I79" s="31">
        <v>7.4503161000000002</v>
      </c>
      <c r="J79" s="31"/>
      <c r="K79" s="35"/>
    </row>
    <row r="80" spans="2:11" x14ac:dyDescent="0.25">
      <c r="C80" s="58" t="s">
        <v>39</v>
      </c>
      <c r="D80" s="54"/>
      <c r="E80" s="6"/>
      <c r="F80" s="19"/>
      <c r="G80" s="25">
        <v>533.83000000000004</v>
      </c>
      <c r="H80" s="25">
        <v>3.39</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895.96</v>
      </c>
      <c r="H104" s="24">
        <v>5.69</v>
      </c>
      <c r="I104" s="31"/>
      <c r="J104" s="31"/>
      <c r="K104" s="35"/>
    </row>
    <row r="105" spans="1:54" x14ac:dyDescent="0.25">
      <c r="C105" s="58" t="s">
        <v>39</v>
      </c>
      <c r="D105" s="54"/>
      <c r="E105" s="6"/>
      <c r="F105" s="19"/>
      <c r="G105" s="25">
        <v>895.96</v>
      </c>
      <c r="H105" s="25">
        <v>5.69</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4815</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403.55</v>
      </c>
      <c r="H109" s="24">
        <v>2.56</v>
      </c>
      <c r="I109" s="31"/>
      <c r="J109" s="31"/>
      <c r="K109" s="35"/>
    </row>
    <row r="110" spans="1:54" x14ac:dyDescent="0.25">
      <c r="C110" s="58" t="s">
        <v>39</v>
      </c>
      <c r="D110" s="54"/>
      <c r="E110" s="6"/>
      <c r="F110" s="19"/>
      <c r="G110" s="25">
        <v>403.55</v>
      </c>
      <c r="H110" s="25">
        <v>2.56</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15749.05</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82" t="s">
        <v>4881</v>
      </c>
      <c r="E122" s="82" t="s">
        <v>4882</v>
      </c>
      <c r="F122" s="83"/>
    </row>
    <row r="123" spans="3:11" x14ac:dyDescent="0.25">
      <c r="E123" s="2" t="s">
        <v>4930</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70"/>
  <sheetViews>
    <sheetView showGridLines="0" zoomScale="90" zoomScaleNormal="90" workbookViewId="0">
      <pane ySplit="6" topLeftCell="A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2870</v>
      </c>
      <c r="J2" s="38" t="s">
        <v>4626</v>
      </c>
    </row>
    <row r="3" spans="1:54" ht="16.5" x14ac:dyDescent="0.3">
      <c r="C3" s="1" t="s">
        <v>26</v>
      </c>
      <c r="D3" s="21" t="s">
        <v>2871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2872</v>
      </c>
      <c r="C14" s="57" t="s">
        <v>2873</v>
      </c>
      <c r="D14" s="54" t="s">
        <v>2874</v>
      </c>
      <c r="E14" s="6" t="s">
        <v>764</v>
      </c>
      <c r="F14" s="19">
        <v>106064.26059999999</v>
      </c>
      <c r="G14" s="24">
        <v>78867.59</v>
      </c>
      <c r="H14" s="24">
        <v>100.07</v>
      </c>
      <c r="I14" s="31"/>
      <c r="J14" s="31"/>
      <c r="K14" s="35"/>
    </row>
    <row r="15" spans="1:54" x14ac:dyDescent="0.25">
      <c r="C15" s="58" t="s">
        <v>39</v>
      </c>
      <c r="D15" s="54"/>
      <c r="E15" s="6"/>
      <c r="F15" s="19"/>
      <c r="G15" s="25">
        <v>78867.59</v>
      </c>
      <c r="H15" s="25">
        <v>100.07</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693.1</v>
      </c>
      <c r="H51" s="24">
        <v>0.88</v>
      </c>
      <c r="I51" s="31"/>
      <c r="J51" s="31"/>
      <c r="K51" s="35"/>
    </row>
    <row r="52" spans="1:54" x14ac:dyDescent="0.25">
      <c r="C52" s="58" t="s">
        <v>39</v>
      </c>
      <c r="D52" s="54"/>
      <c r="E52" s="6"/>
      <c r="F52" s="19"/>
      <c r="G52" s="25">
        <v>693.1</v>
      </c>
      <c r="H52" s="25">
        <v>0.88</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4815</v>
      </c>
      <c r="D55" s="54"/>
      <c r="E55" s="6"/>
      <c r="F55" s="19"/>
      <c r="G55" s="24" t="s">
        <v>2</v>
      </c>
      <c r="H55" s="24" t="s">
        <v>2</v>
      </c>
      <c r="I55" s="31"/>
      <c r="J55" s="31"/>
      <c r="K55" s="35"/>
      <c r="L55" s="3"/>
      <c r="AI55" s="3"/>
      <c r="AV55" s="3"/>
      <c r="AX55" s="3"/>
      <c r="BB55" s="3"/>
    </row>
    <row r="56" spans="1:54" x14ac:dyDescent="0.25">
      <c r="B56" s="8"/>
      <c r="C56" s="57" t="s">
        <v>40</v>
      </c>
      <c r="D56" s="54"/>
      <c r="E56" s="6"/>
      <c r="F56" s="19"/>
      <c r="G56" s="24">
        <v>-747.82</v>
      </c>
      <c r="H56" s="24">
        <v>-0.95</v>
      </c>
      <c r="I56" s="31"/>
      <c r="J56" s="31"/>
      <c r="K56" s="35"/>
    </row>
    <row r="57" spans="1:54" x14ac:dyDescent="0.25">
      <c r="C57" s="58" t="s">
        <v>39</v>
      </c>
      <c r="D57" s="54"/>
      <c r="E57" s="6"/>
      <c r="F57" s="19"/>
      <c r="G57" s="25">
        <v>-747.82</v>
      </c>
      <c r="H57" s="25">
        <v>-0.95</v>
      </c>
      <c r="I57" s="31"/>
      <c r="J57" s="31"/>
      <c r="K57" s="35"/>
    </row>
    <row r="58" spans="1:54" x14ac:dyDescent="0.25">
      <c r="C58" s="57"/>
      <c r="D58" s="54"/>
      <c r="E58" s="6"/>
      <c r="F58" s="19"/>
      <c r="G58" s="24"/>
      <c r="H58" s="24"/>
      <c r="I58" s="31"/>
      <c r="J58" s="31"/>
      <c r="K58" s="35"/>
    </row>
    <row r="59" spans="1:54" x14ac:dyDescent="0.25">
      <c r="C59" s="60" t="s">
        <v>41</v>
      </c>
      <c r="D59" s="55"/>
      <c r="E59" s="5"/>
      <c r="F59" s="20"/>
      <c r="G59" s="26">
        <v>78812.87</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4881</v>
      </c>
      <c r="E69" s="82" t="s">
        <v>4882</v>
      </c>
      <c r="F69" s="83"/>
    </row>
    <row r="70" spans="3:6" x14ac:dyDescent="0.25">
      <c r="E70" s="2" t="s">
        <v>4931</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8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2875</v>
      </c>
      <c r="J2" s="38" t="s">
        <v>4626</v>
      </c>
    </row>
    <row r="3" spans="1:54" ht="16.5" x14ac:dyDescent="0.3">
      <c r="C3" s="1" t="s">
        <v>26</v>
      </c>
      <c r="D3" s="21" t="s">
        <v>2876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2877</v>
      </c>
      <c r="C18" s="57" t="s">
        <v>1512</v>
      </c>
      <c r="D18" s="54" t="s">
        <v>2878</v>
      </c>
      <c r="E18" s="6" t="s">
        <v>553</v>
      </c>
      <c r="F18" s="19">
        <v>300</v>
      </c>
      <c r="G18" s="24">
        <v>3036.3</v>
      </c>
      <c r="H18" s="24">
        <v>3.77</v>
      </c>
      <c r="I18" s="31">
        <v>7.415</v>
      </c>
      <c r="J18" s="31"/>
      <c r="K18" s="35" t="s">
        <v>554</v>
      </c>
    </row>
    <row r="19" spans="2:11" x14ac:dyDescent="0.25">
      <c r="B19" s="8" t="s">
        <v>2879</v>
      </c>
      <c r="C19" s="57" t="s">
        <v>583</v>
      </c>
      <c r="D19" s="54" t="s">
        <v>2880</v>
      </c>
      <c r="E19" s="6" t="s">
        <v>553</v>
      </c>
      <c r="F19" s="19">
        <v>250</v>
      </c>
      <c r="G19" s="24">
        <v>2537.3000000000002</v>
      </c>
      <c r="H19" s="24">
        <v>3.15</v>
      </c>
      <c r="I19" s="31">
        <v>7.4</v>
      </c>
      <c r="J19" s="31"/>
      <c r="K19" s="35" t="s">
        <v>554</v>
      </c>
    </row>
    <row r="20" spans="2:11" x14ac:dyDescent="0.25">
      <c r="C20" s="58" t="s">
        <v>39</v>
      </c>
      <c r="D20" s="54"/>
      <c r="E20" s="6"/>
      <c r="F20" s="19"/>
      <c r="G20" s="25">
        <v>5573.6</v>
      </c>
      <c r="H20" s="25">
        <v>6.92</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2881</v>
      </c>
      <c r="C27" s="57" t="s">
        <v>2882</v>
      </c>
      <c r="D27" s="54" t="s">
        <v>2883</v>
      </c>
      <c r="E27" s="6" t="s">
        <v>620</v>
      </c>
      <c r="F27" s="19">
        <v>1500000</v>
      </c>
      <c r="G27" s="24">
        <v>1516.78</v>
      </c>
      <c r="H27" s="24">
        <v>1.88</v>
      </c>
      <c r="I27" s="31">
        <v>7.3306288000000004</v>
      </c>
      <c r="J27" s="31"/>
      <c r="K27" s="35"/>
    </row>
    <row r="28" spans="2:11" x14ac:dyDescent="0.25">
      <c r="C28" s="58" t="s">
        <v>39</v>
      </c>
      <c r="D28" s="54"/>
      <c r="E28" s="6"/>
      <c r="F28" s="19"/>
      <c r="G28" s="25">
        <v>1516.78</v>
      </c>
      <c r="H28" s="25">
        <v>1.88</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2884</v>
      </c>
      <c r="C31" s="57" t="s">
        <v>2885</v>
      </c>
      <c r="D31" s="54" t="s">
        <v>2886</v>
      </c>
      <c r="E31" s="6" t="s">
        <v>620</v>
      </c>
      <c r="F31" s="19">
        <v>41500000</v>
      </c>
      <c r="G31" s="24">
        <v>41233.11</v>
      </c>
      <c r="H31" s="24">
        <v>51.24</v>
      </c>
      <c r="I31" s="31">
        <v>7.1943599000000003</v>
      </c>
      <c r="J31" s="31"/>
      <c r="K31" s="35"/>
    </row>
    <row r="32" spans="2:11" x14ac:dyDescent="0.25">
      <c r="B32" s="8" t="s">
        <v>2887</v>
      </c>
      <c r="C32" s="57" t="s">
        <v>2888</v>
      </c>
      <c r="D32" s="54" t="s">
        <v>2889</v>
      </c>
      <c r="E32" s="6" t="s">
        <v>620</v>
      </c>
      <c r="F32" s="19">
        <v>12500000</v>
      </c>
      <c r="G32" s="24">
        <v>12404.44</v>
      </c>
      <c r="H32" s="24">
        <v>15.41</v>
      </c>
      <c r="I32" s="31">
        <v>7.2185800999999996</v>
      </c>
      <c r="J32" s="31"/>
      <c r="K32" s="35"/>
    </row>
    <row r="33" spans="1:11" x14ac:dyDescent="0.25">
      <c r="B33" s="8" t="s">
        <v>2890</v>
      </c>
      <c r="C33" s="57" t="s">
        <v>2891</v>
      </c>
      <c r="D33" s="54" t="s">
        <v>2892</v>
      </c>
      <c r="E33" s="6" t="s">
        <v>620</v>
      </c>
      <c r="F33" s="19">
        <v>10000000</v>
      </c>
      <c r="G33" s="24">
        <v>10149.35</v>
      </c>
      <c r="H33" s="24">
        <v>12.61</v>
      </c>
      <c r="I33" s="31">
        <v>7.2255421000000002</v>
      </c>
      <c r="J33" s="31"/>
      <c r="K33" s="35"/>
    </row>
    <row r="34" spans="1:11" x14ac:dyDescent="0.25">
      <c r="B34" s="8" t="s">
        <v>2893</v>
      </c>
      <c r="C34" s="57" t="s">
        <v>2894</v>
      </c>
      <c r="D34" s="54" t="s">
        <v>2895</v>
      </c>
      <c r="E34" s="6" t="s">
        <v>620</v>
      </c>
      <c r="F34" s="19">
        <v>500000</v>
      </c>
      <c r="G34" s="24">
        <v>507.69</v>
      </c>
      <c r="H34" s="24">
        <v>0.63</v>
      </c>
      <c r="I34" s="31">
        <v>7.2053044999999996</v>
      </c>
      <c r="J34" s="31"/>
      <c r="K34" s="35"/>
    </row>
    <row r="35" spans="1:11" x14ac:dyDescent="0.25">
      <c r="C35" s="58" t="s">
        <v>39</v>
      </c>
      <c r="D35" s="54"/>
      <c r="E35" s="6"/>
      <c r="F35" s="19"/>
      <c r="G35" s="25">
        <v>64294.59</v>
      </c>
      <c r="H35" s="25">
        <v>79.89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2896</v>
      </c>
      <c r="C47" s="57" t="s">
        <v>2897</v>
      </c>
      <c r="D47" s="54" t="s">
        <v>2898</v>
      </c>
      <c r="E47" s="6" t="s">
        <v>620</v>
      </c>
      <c r="F47" s="19">
        <v>3097400</v>
      </c>
      <c r="G47" s="24">
        <v>2739.56</v>
      </c>
      <c r="H47" s="24">
        <v>3.4</v>
      </c>
      <c r="I47" s="31">
        <v>7.1377581000000001</v>
      </c>
      <c r="J47" s="31"/>
      <c r="K47" s="35"/>
    </row>
    <row r="48" spans="1:11" x14ac:dyDescent="0.25">
      <c r="B48" s="8" t="s">
        <v>2899</v>
      </c>
      <c r="C48" s="57" t="s">
        <v>2900</v>
      </c>
      <c r="D48" s="54" t="s">
        <v>2901</v>
      </c>
      <c r="E48" s="6" t="s">
        <v>620</v>
      </c>
      <c r="F48" s="19">
        <v>2994600</v>
      </c>
      <c r="G48" s="24">
        <v>2658.73</v>
      </c>
      <c r="H48" s="24">
        <v>3.3</v>
      </c>
      <c r="I48" s="31">
        <v>7.1395679000000003</v>
      </c>
      <c r="J48" s="31"/>
      <c r="K48" s="35"/>
    </row>
    <row r="49" spans="1:11" x14ac:dyDescent="0.25">
      <c r="B49" s="8" t="s">
        <v>2902</v>
      </c>
      <c r="C49" s="57" t="s">
        <v>2903</v>
      </c>
      <c r="D49" s="54" t="s">
        <v>2904</v>
      </c>
      <c r="E49" s="6" t="s">
        <v>620</v>
      </c>
      <c r="F49" s="19">
        <v>2013000</v>
      </c>
      <c r="G49" s="24">
        <v>1778.08</v>
      </c>
      <c r="H49" s="24">
        <v>2.21</v>
      </c>
      <c r="I49" s="31">
        <v>7.1370858000000004</v>
      </c>
      <c r="J49" s="31"/>
      <c r="K49" s="35"/>
    </row>
    <row r="50" spans="1:11" x14ac:dyDescent="0.25">
      <c r="B50" s="8" t="s">
        <v>2905</v>
      </c>
      <c r="C50" s="57" t="s">
        <v>2906</v>
      </c>
      <c r="D50" s="54" t="s">
        <v>2907</v>
      </c>
      <c r="E50" s="6" t="s">
        <v>620</v>
      </c>
      <c r="F50" s="19">
        <v>450000</v>
      </c>
      <c r="G50" s="24">
        <v>405</v>
      </c>
      <c r="H50" s="24">
        <v>0.5</v>
      </c>
      <c r="I50" s="31">
        <v>7.0706182000000002</v>
      </c>
      <c r="J50" s="31"/>
      <c r="K50" s="35"/>
    </row>
    <row r="51" spans="1:11" x14ac:dyDescent="0.25">
      <c r="B51" s="8" t="s">
        <v>2908</v>
      </c>
      <c r="C51" s="57" t="s">
        <v>2909</v>
      </c>
      <c r="D51" s="54" t="s">
        <v>2910</v>
      </c>
      <c r="E51" s="6" t="s">
        <v>620</v>
      </c>
      <c r="F51" s="19">
        <v>175000</v>
      </c>
      <c r="G51" s="24">
        <v>157.53</v>
      </c>
      <c r="H51" s="24">
        <v>0.2</v>
      </c>
      <c r="I51" s="31">
        <v>7.0707215999999997</v>
      </c>
      <c r="J51" s="31"/>
      <c r="K51" s="35"/>
    </row>
    <row r="52" spans="1:11" x14ac:dyDescent="0.25">
      <c r="C52" s="58" t="s">
        <v>39</v>
      </c>
      <c r="D52" s="54"/>
      <c r="E52" s="6"/>
      <c r="F52" s="19"/>
      <c r="G52" s="25">
        <v>7738.9</v>
      </c>
      <c r="H52" s="25">
        <v>9.61</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130.34</v>
      </c>
      <c r="H64" s="24">
        <v>0.16</v>
      </c>
      <c r="I64" s="31"/>
      <c r="J64" s="31"/>
      <c r="K64" s="35"/>
    </row>
    <row r="65" spans="1:54" x14ac:dyDescent="0.25">
      <c r="C65" s="58" t="s">
        <v>39</v>
      </c>
      <c r="D65" s="54"/>
      <c r="E65" s="6"/>
      <c r="F65" s="19"/>
      <c r="G65" s="25">
        <v>130.34</v>
      </c>
      <c r="H65" s="25">
        <v>0.16</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4815</v>
      </c>
      <c r="D68" s="54"/>
      <c r="E68" s="6"/>
      <c r="F68" s="19"/>
      <c r="G68" s="24" t="s">
        <v>2</v>
      </c>
      <c r="H68" s="24" t="s">
        <v>2</v>
      </c>
      <c r="I68" s="31"/>
      <c r="J68" s="31"/>
      <c r="K68" s="35"/>
      <c r="L68" s="3"/>
      <c r="AI68" s="3"/>
      <c r="AV68" s="3"/>
      <c r="AX68" s="3"/>
      <c r="BB68" s="3"/>
    </row>
    <row r="69" spans="1:54" x14ac:dyDescent="0.25">
      <c r="B69" s="8"/>
      <c r="C69" s="57" t="s">
        <v>40</v>
      </c>
      <c r="D69" s="54"/>
      <c r="E69" s="6"/>
      <c r="F69" s="19"/>
      <c r="G69" s="24">
        <v>1218.2</v>
      </c>
      <c r="H69" s="24">
        <v>1.54</v>
      </c>
      <c r="I69" s="31"/>
      <c r="J69" s="31"/>
      <c r="K69" s="35"/>
    </row>
    <row r="70" spans="1:54" x14ac:dyDescent="0.25">
      <c r="C70" s="58" t="s">
        <v>39</v>
      </c>
      <c r="D70" s="54"/>
      <c r="E70" s="6"/>
      <c r="F70" s="19"/>
      <c r="G70" s="25">
        <v>1218.2</v>
      </c>
      <c r="H70" s="25">
        <v>1.54</v>
      </c>
      <c r="I70" s="31"/>
      <c r="J70" s="31"/>
      <c r="K70" s="35"/>
    </row>
    <row r="71" spans="1:54" x14ac:dyDescent="0.25">
      <c r="C71" s="57"/>
      <c r="D71" s="54"/>
      <c r="E71" s="6"/>
      <c r="F71" s="19"/>
      <c r="G71" s="24"/>
      <c r="H71" s="24"/>
      <c r="I71" s="31"/>
      <c r="J71" s="31"/>
      <c r="K71" s="35"/>
    </row>
    <row r="72" spans="1:54" x14ac:dyDescent="0.25">
      <c r="C72" s="60" t="s">
        <v>41</v>
      </c>
      <c r="D72" s="55"/>
      <c r="E72" s="5"/>
      <c r="F72" s="20"/>
      <c r="G72" s="26">
        <v>80472.41</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4881</v>
      </c>
      <c r="E82" s="82" t="s">
        <v>4882</v>
      </c>
      <c r="F82" s="83"/>
    </row>
    <row r="83" spans="3:6" x14ac:dyDescent="0.25">
      <c r="E83" s="2" t="s">
        <v>4922</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9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2911</v>
      </c>
      <c r="J2" s="38" t="s">
        <v>4626</v>
      </c>
    </row>
    <row r="3" spans="1:54" ht="16.5" x14ac:dyDescent="0.3">
      <c r="C3" s="1" t="s">
        <v>26</v>
      </c>
      <c r="D3" s="21" t="s">
        <v>2912</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2636</v>
      </c>
      <c r="C18" s="57" t="s">
        <v>583</v>
      </c>
      <c r="D18" s="54" t="s">
        <v>2637</v>
      </c>
      <c r="E18" s="6" t="s">
        <v>553</v>
      </c>
      <c r="F18" s="19">
        <v>250</v>
      </c>
      <c r="G18" s="24">
        <v>2415.5700000000002</v>
      </c>
      <c r="H18" s="24">
        <v>5.8</v>
      </c>
      <c r="I18" s="31">
        <v>7.36</v>
      </c>
      <c r="J18" s="31"/>
      <c r="K18" s="35" t="s">
        <v>554</v>
      </c>
    </row>
    <row r="19" spans="2:11" x14ac:dyDescent="0.25">
      <c r="C19" s="58" t="s">
        <v>39</v>
      </c>
      <c r="D19" s="54"/>
      <c r="E19" s="6"/>
      <c r="F19" s="19"/>
      <c r="G19" s="25">
        <v>2415.5700000000002</v>
      </c>
      <c r="H19" s="25">
        <v>5.8</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2913</v>
      </c>
      <c r="C28" s="57" t="s">
        <v>2914</v>
      </c>
      <c r="D28" s="54" t="s">
        <v>2915</v>
      </c>
      <c r="E28" s="6" t="s">
        <v>620</v>
      </c>
      <c r="F28" s="19">
        <v>12000000</v>
      </c>
      <c r="G28" s="24">
        <v>12334.03</v>
      </c>
      <c r="H28" s="24">
        <v>29.62</v>
      </c>
      <c r="I28" s="31">
        <v>7.2726461000000002</v>
      </c>
      <c r="J28" s="31"/>
      <c r="K28" s="35"/>
    </row>
    <row r="29" spans="2:11" x14ac:dyDescent="0.25">
      <c r="B29" s="8" t="s">
        <v>2916</v>
      </c>
      <c r="C29" s="57" t="s">
        <v>2917</v>
      </c>
      <c r="D29" s="54" t="s">
        <v>2918</v>
      </c>
      <c r="E29" s="6" t="s">
        <v>620</v>
      </c>
      <c r="F29" s="19">
        <v>5000000</v>
      </c>
      <c r="G29" s="24">
        <v>5145.8100000000004</v>
      </c>
      <c r="H29" s="24">
        <v>12.36</v>
      </c>
      <c r="I29" s="31">
        <v>7.2760119999999997</v>
      </c>
      <c r="J29" s="31"/>
      <c r="K29" s="35"/>
    </row>
    <row r="30" spans="2:11" x14ac:dyDescent="0.25">
      <c r="B30" s="8" t="s">
        <v>2919</v>
      </c>
      <c r="C30" s="57" t="s">
        <v>2920</v>
      </c>
      <c r="D30" s="54" t="s">
        <v>2921</v>
      </c>
      <c r="E30" s="6" t="s">
        <v>620</v>
      </c>
      <c r="F30" s="19">
        <v>3000000</v>
      </c>
      <c r="G30" s="24">
        <v>3078.88</v>
      </c>
      <c r="H30" s="24">
        <v>7.39</v>
      </c>
      <c r="I30" s="31">
        <v>7.2726461000000002</v>
      </c>
      <c r="J30" s="31"/>
      <c r="K30" s="35"/>
    </row>
    <row r="31" spans="2:11" x14ac:dyDescent="0.25">
      <c r="B31" s="8" t="s">
        <v>2922</v>
      </c>
      <c r="C31" s="57" t="s">
        <v>2923</v>
      </c>
      <c r="D31" s="54" t="s">
        <v>2924</v>
      </c>
      <c r="E31" s="6" t="s">
        <v>620</v>
      </c>
      <c r="F31" s="19">
        <v>2500000</v>
      </c>
      <c r="G31" s="24">
        <v>2601.96</v>
      </c>
      <c r="H31" s="24">
        <v>6.25</v>
      </c>
      <c r="I31" s="31">
        <v>7.2792459999999997</v>
      </c>
      <c r="J31" s="31"/>
      <c r="K31" s="35"/>
    </row>
    <row r="32" spans="2:11" x14ac:dyDescent="0.25">
      <c r="B32" s="8" t="s">
        <v>2925</v>
      </c>
      <c r="C32" s="57" t="s">
        <v>2926</v>
      </c>
      <c r="D32" s="54" t="s">
        <v>2927</v>
      </c>
      <c r="E32" s="6" t="s">
        <v>620</v>
      </c>
      <c r="F32" s="19">
        <v>2500000</v>
      </c>
      <c r="G32" s="24">
        <v>2545.96</v>
      </c>
      <c r="H32" s="24">
        <v>6.11</v>
      </c>
      <c r="I32" s="31">
        <v>7.2988736999999997</v>
      </c>
      <c r="J32" s="31"/>
      <c r="K32" s="35"/>
    </row>
    <row r="33" spans="1:11" x14ac:dyDescent="0.25">
      <c r="B33" s="8" t="s">
        <v>2928</v>
      </c>
      <c r="C33" s="57" t="s">
        <v>2929</v>
      </c>
      <c r="D33" s="54" t="s">
        <v>2930</v>
      </c>
      <c r="E33" s="6" t="s">
        <v>620</v>
      </c>
      <c r="F33" s="19">
        <v>2000000</v>
      </c>
      <c r="G33" s="24">
        <v>2065.2800000000002</v>
      </c>
      <c r="H33" s="24">
        <v>4.96</v>
      </c>
      <c r="I33" s="31">
        <v>7.3062620000000003</v>
      </c>
      <c r="J33" s="31"/>
      <c r="K33" s="35"/>
    </row>
    <row r="34" spans="1:11" x14ac:dyDescent="0.25">
      <c r="B34" s="8" t="s">
        <v>2931</v>
      </c>
      <c r="C34" s="57" t="s">
        <v>2932</v>
      </c>
      <c r="D34" s="54" t="s">
        <v>2933</v>
      </c>
      <c r="E34" s="6" t="s">
        <v>620</v>
      </c>
      <c r="F34" s="19">
        <v>1500000</v>
      </c>
      <c r="G34" s="24">
        <v>1544.81</v>
      </c>
      <c r="H34" s="24">
        <v>3.71</v>
      </c>
      <c r="I34" s="31">
        <v>7.2861783999999998</v>
      </c>
      <c r="J34" s="31"/>
      <c r="K34" s="35"/>
    </row>
    <row r="35" spans="1:11" x14ac:dyDescent="0.25">
      <c r="B35" s="8" t="s">
        <v>2934</v>
      </c>
      <c r="C35" s="57" t="s">
        <v>2935</v>
      </c>
      <c r="D35" s="54" t="s">
        <v>2936</v>
      </c>
      <c r="E35" s="6" t="s">
        <v>620</v>
      </c>
      <c r="F35" s="19">
        <v>1000000</v>
      </c>
      <c r="G35" s="24">
        <v>1028.94</v>
      </c>
      <c r="H35" s="24">
        <v>2.4700000000000002</v>
      </c>
      <c r="I35" s="31">
        <v>7.2651379</v>
      </c>
      <c r="J35" s="31"/>
      <c r="K35" s="35"/>
    </row>
    <row r="36" spans="1:11" x14ac:dyDescent="0.25">
      <c r="B36" s="8" t="s">
        <v>2937</v>
      </c>
      <c r="C36" s="57" t="s">
        <v>2938</v>
      </c>
      <c r="D36" s="54" t="s">
        <v>2939</v>
      </c>
      <c r="E36" s="6" t="s">
        <v>620</v>
      </c>
      <c r="F36" s="19">
        <v>1000000</v>
      </c>
      <c r="G36" s="24">
        <v>1028.8399999999999</v>
      </c>
      <c r="H36" s="24">
        <v>2.4700000000000002</v>
      </c>
      <c r="I36" s="31">
        <v>7.2896995999999996</v>
      </c>
      <c r="J36" s="31"/>
      <c r="K36" s="35"/>
    </row>
    <row r="37" spans="1:11" x14ac:dyDescent="0.25">
      <c r="B37" s="8" t="s">
        <v>2940</v>
      </c>
      <c r="C37" s="57" t="s">
        <v>2941</v>
      </c>
      <c r="D37" s="54" t="s">
        <v>2942</v>
      </c>
      <c r="E37" s="6" t="s">
        <v>620</v>
      </c>
      <c r="F37" s="19">
        <v>1000000</v>
      </c>
      <c r="G37" s="24">
        <v>976.43</v>
      </c>
      <c r="H37" s="24">
        <v>2.35</v>
      </c>
      <c r="I37" s="31">
        <v>7.2356430999999999</v>
      </c>
      <c r="J37" s="31"/>
      <c r="K37" s="35"/>
    </row>
    <row r="38" spans="1:11" x14ac:dyDescent="0.25">
      <c r="B38" s="8" t="s">
        <v>2943</v>
      </c>
      <c r="C38" s="57" t="s">
        <v>2944</v>
      </c>
      <c r="D38" s="54" t="s">
        <v>2945</v>
      </c>
      <c r="E38" s="6" t="s">
        <v>620</v>
      </c>
      <c r="F38" s="19">
        <v>500000</v>
      </c>
      <c r="G38" s="24">
        <v>513.38</v>
      </c>
      <c r="H38" s="24">
        <v>1.23</v>
      </c>
      <c r="I38" s="31">
        <v>7.3032583999999998</v>
      </c>
      <c r="J38" s="31"/>
      <c r="K38" s="35"/>
    </row>
    <row r="39" spans="1:11" x14ac:dyDescent="0.25">
      <c r="B39" s="8" t="s">
        <v>2946</v>
      </c>
      <c r="C39" s="57" t="s">
        <v>2947</v>
      </c>
      <c r="D39" s="54" t="s">
        <v>2948</v>
      </c>
      <c r="E39" s="6" t="s">
        <v>620</v>
      </c>
      <c r="F39" s="19">
        <v>300000</v>
      </c>
      <c r="G39" s="24">
        <v>309.76</v>
      </c>
      <c r="H39" s="24">
        <v>0.74</v>
      </c>
      <c r="I39" s="31">
        <v>7.2810284000000003</v>
      </c>
      <c r="J39" s="31"/>
      <c r="K39" s="35"/>
    </row>
    <row r="40" spans="1:11" x14ac:dyDescent="0.25">
      <c r="B40" s="8" t="s">
        <v>2949</v>
      </c>
      <c r="C40" s="57" t="s">
        <v>2950</v>
      </c>
      <c r="D40" s="54" t="s">
        <v>2951</v>
      </c>
      <c r="E40" s="6" t="s">
        <v>620</v>
      </c>
      <c r="F40" s="19">
        <v>50000</v>
      </c>
      <c r="G40" s="24">
        <v>51.12</v>
      </c>
      <c r="H40" s="24">
        <v>0.12</v>
      </c>
      <c r="I40" s="31">
        <v>7.2958835000000004</v>
      </c>
      <c r="J40" s="31"/>
      <c r="K40" s="35"/>
    </row>
    <row r="41" spans="1:11" x14ac:dyDescent="0.25">
      <c r="C41" s="58" t="s">
        <v>39</v>
      </c>
      <c r="D41" s="54"/>
      <c r="E41" s="6"/>
      <c r="F41" s="19"/>
      <c r="G41" s="25">
        <v>33225.199999999997</v>
      </c>
      <c r="H41" s="25">
        <v>79.78</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2952</v>
      </c>
      <c r="C53" s="57" t="s">
        <v>2953</v>
      </c>
      <c r="D53" s="54" t="s">
        <v>2954</v>
      </c>
      <c r="E53" s="6" t="s">
        <v>620</v>
      </c>
      <c r="F53" s="19">
        <v>1621000</v>
      </c>
      <c r="G53" s="24">
        <v>1343.54</v>
      </c>
      <c r="H53" s="24">
        <v>3.23</v>
      </c>
      <c r="I53" s="31">
        <v>7.1313067999999999</v>
      </c>
      <c r="J53" s="31"/>
      <c r="K53" s="35"/>
    </row>
    <row r="54" spans="1:11" x14ac:dyDescent="0.25">
      <c r="B54" s="8" t="s">
        <v>2955</v>
      </c>
      <c r="C54" s="57" t="s">
        <v>2956</v>
      </c>
      <c r="D54" s="54" t="s">
        <v>2957</v>
      </c>
      <c r="E54" s="6" t="s">
        <v>620</v>
      </c>
      <c r="F54" s="19">
        <v>1562000</v>
      </c>
      <c r="G54" s="24">
        <v>1289.6400000000001</v>
      </c>
      <c r="H54" s="24">
        <v>3.1</v>
      </c>
      <c r="I54" s="31">
        <v>7.1329101000000001</v>
      </c>
      <c r="J54" s="31"/>
      <c r="K54" s="35"/>
    </row>
    <row r="55" spans="1:11" x14ac:dyDescent="0.25">
      <c r="B55" s="8" t="s">
        <v>2958</v>
      </c>
      <c r="C55" s="57" t="s">
        <v>2959</v>
      </c>
      <c r="D55" s="54" t="s">
        <v>2960</v>
      </c>
      <c r="E55" s="6" t="s">
        <v>620</v>
      </c>
      <c r="F55" s="19">
        <v>1200000</v>
      </c>
      <c r="G55" s="24">
        <v>990.18</v>
      </c>
      <c r="H55" s="24">
        <v>2.38</v>
      </c>
      <c r="I55" s="31">
        <v>7.1331686000000003</v>
      </c>
      <c r="J55" s="31"/>
      <c r="K55" s="35"/>
    </row>
    <row r="56" spans="1:11" x14ac:dyDescent="0.25">
      <c r="B56" s="8" t="s">
        <v>2961</v>
      </c>
      <c r="C56" s="57" t="s">
        <v>2962</v>
      </c>
      <c r="D56" s="54" t="s">
        <v>2963</v>
      </c>
      <c r="E56" s="6" t="s">
        <v>620</v>
      </c>
      <c r="F56" s="19">
        <v>837000</v>
      </c>
      <c r="G56" s="24">
        <v>703.05</v>
      </c>
      <c r="H56" s="24">
        <v>1.69</v>
      </c>
      <c r="I56" s="31">
        <v>7.1109802000000002</v>
      </c>
      <c r="J56" s="31"/>
      <c r="K56" s="35"/>
    </row>
    <row r="57" spans="1:11" x14ac:dyDescent="0.25">
      <c r="B57" s="8" t="s">
        <v>2964</v>
      </c>
      <c r="C57" s="57" t="s">
        <v>2965</v>
      </c>
      <c r="D57" s="54" t="s">
        <v>2966</v>
      </c>
      <c r="E57" s="6" t="s">
        <v>620</v>
      </c>
      <c r="F57" s="19">
        <v>555000</v>
      </c>
      <c r="G57" s="24">
        <v>474.14</v>
      </c>
      <c r="H57" s="24">
        <v>1.1399999999999999</v>
      </c>
      <c r="I57" s="31">
        <v>7.0841025000000002</v>
      </c>
      <c r="J57" s="31"/>
      <c r="K57" s="35"/>
    </row>
    <row r="58" spans="1:11" x14ac:dyDescent="0.25">
      <c r="B58" s="8" t="s">
        <v>2908</v>
      </c>
      <c r="C58" s="57" t="s">
        <v>2909</v>
      </c>
      <c r="D58" s="54" t="s">
        <v>2910</v>
      </c>
      <c r="E58" s="6" t="s">
        <v>620</v>
      </c>
      <c r="F58" s="19">
        <v>285000</v>
      </c>
      <c r="G58" s="24">
        <v>256.55</v>
      </c>
      <c r="H58" s="24">
        <v>0.62</v>
      </c>
      <c r="I58" s="31">
        <v>7.0707215999999997</v>
      </c>
      <c r="J58" s="31"/>
      <c r="K58" s="35"/>
    </row>
    <row r="59" spans="1:11" x14ac:dyDescent="0.25">
      <c r="B59" s="8" t="s">
        <v>2967</v>
      </c>
      <c r="C59" s="57" t="s">
        <v>2968</v>
      </c>
      <c r="D59" s="54" t="s">
        <v>2969</v>
      </c>
      <c r="E59" s="6" t="s">
        <v>620</v>
      </c>
      <c r="F59" s="19">
        <v>115000</v>
      </c>
      <c r="G59" s="24">
        <v>94.82</v>
      </c>
      <c r="H59" s="24">
        <v>0.23</v>
      </c>
      <c r="I59" s="31">
        <v>7.1334790000000003</v>
      </c>
      <c r="J59" s="31"/>
      <c r="K59" s="35"/>
    </row>
    <row r="60" spans="1:11" x14ac:dyDescent="0.25">
      <c r="C60" s="58" t="s">
        <v>39</v>
      </c>
      <c r="D60" s="54"/>
      <c r="E60" s="6"/>
      <c r="F60" s="19"/>
      <c r="G60" s="25">
        <v>5151.92</v>
      </c>
      <c r="H60" s="25">
        <v>12.39</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26.51</v>
      </c>
      <c r="H72" s="24">
        <v>0.06</v>
      </c>
      <c r="I72" s="31"/>
      <c r="J72" s="31"/>
      <c r="K72" s="35"/>
    </row>
    <row r="73" spans="1:54" x14ac:dyDescent="0.25">
      <c r="C73" s="58" t="s">
        <v>39</v>
      </c>
      <c r="D73" s="54"/>
      <c r="E73" s="6"/>
      <c r="F73" s="19"/>
      <c r="G73" s="25">
        <v>26.51</v>
      </c>
      <c r="H73" s="25">
        <v>0.06</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4815</v>
      </c>
      <c r="D76" s="54"/>
      <c r="E76" s="6"/>
      <c r="F76" s="19"/>
      <c r="G76" s="24" t="s">
        <v>2</v>
      </c>
      <c r="H76" s="24" t="s">
        <v>2</v>
      </c>
      <c r="I76" s="31"/>
      <c r="J76" s="31"/>
      <c r="K76" s="35"/>
      <c r="L76" s="3"/>
      <c r="AI76" s="3"/>
      <c r="AV76" s="3"/>
      <c r="AX76" s="3"/>
      <c r="BB76" s="3"/>
    </row>
    <row r="77" spans="1:54" x14ac:dyDescent="0.25">
      <c r="B77" s="8"/>
      <c r="C77" s="57" t="s">
        <v>40</v>
      </c>
      <c r="D77" s="54"/>
      <c r="E77" s="6"/>
      <c r="F77" s="19"/>
      <c r="G77" s="24">
        <v>817.57</v>
      </c>
      <c r="H77" s="24">
        <v>1.97</v>
      </c>
      <c r="I77" s="31"/>
      <c r="J77" s="31"/>
      <c r="K77" s="35"/>
    </row>
    <row r="78" spans="1:54" x14ac:dyDescent="0.25">
      <c r="C78" s="58" t="s">
        <v>39</v>
      </c>
      <c r="D78" s="54"/>
      <c r="E78" s="6"/>
      <c r="F78" s="19"/>
      <c r="G78" s="25">
        <v>817.57</v>
      </c>
      <c r="H78" s="25">
        <v>1.97</v>
      </c>
      <c r="I78" s="31"/>
      <c r="J78" s="31"/>
      <c r="K78" s="35"/>
    </row>
    <row r="79" spans="1:54" x14ac:dyDescent="0.25">
      <c r="C79" s="57"/>
      <c r="D79" s="54"/>
      <c r="E79" s="6"/>
      <c r="F79" s="19"/>
      <c r="G79" s="24"/>
      <c r="H79" s="24"/>
      <c r="I79" s="31"/>
      <c r="J79" s="31"/>
      <c r="K79" s="35"/>
    </row>
    <row r="80" spans="1:54" x14ac:dyDescent="0.25">
      <c r="C80" s="60" t="s">
        <v>41</v>
      </c>
      <c r="D80" s="55"/>
      <c r="E80" s="5"/>
      <c r="F80" s="20"/>
      <c r="G80" s="26">
        <v>41636.769999999997</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4881</v>
      </c>
      <c r="E90" s="82" t="s">
        <v>4882</v>
      </c>
      <c r="F90" s="83"/>
    </row>
    <row r="91" spans="3:11" x14ac:dyDescent="0.25">
      <c r="E91" s="2" t="s">
        <v>4932</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82"/>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2970</v>
      </c>
      <c r="J2" s="38" t="s">
        <v>4626</v>
      </c>
    </row>
    <row r="3" spans="1:54" ht="16.5" x14ac:dyDescent="0.3">
      <c r="C3" s="1" t="s">
        <v>26</v>
      </c>
      <c r="D3" s="21" t="s">
        <v>2971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2972</v>
      </c>
      <c r="C26" s="57" t="s">
        <v>2973</v>
      </c>
      <c r="D26" s="54" t="s">
        <v>2974</v>
      </c>
      <c r="E26" s="6" t="s">
        <v>620</v>
      </c>
      <c r="F26" s="19">
        <v>2500000</v>
      </c>
      <c r="G26" s="24">
        <v>2555.92</v>
      </c>
      <c r="H26" s="24">
        <v>24.6</v>
      </c>
      <c r="I26" s="31">
        <v>7.2751834999999998</v>
      </c>
      <c r="J26" s="31"/>
      <c r="K26" s="35"/>
    </row>
    <row r="27" spans="1:11" x14ac:dyDescent="0.25">
      <c r="B27" s="8" t="s">
        <v>2975</v>
      </c>
      <c r="C27" s="57" t="s">
        <v>2976</v>
      </c>
      <c r="D27" s="54" t="s">
        <v>2977</v>
      </c>
      <c r="E27" s="6" t="s">
        <v>620</v>
      </c>
      <c r="F27" s="19">
        <v>2500000</v>
      </c>
      <c r="G27" s="24">
        <v>2552.44</v>
      </c>
      <c r="H27" s="24">
        <v>24.56</v>
      </c>
      <c r="I27" s="31">
        <v>7.2688661000000003</v>
      </c>
      <c r="J27" s="31"/>
      <c r="K27" s="35"/>
    </row>
    <row r="28" spans="1:11" x14ac:dyDescent="0.25">
      <c r="B28" s="8" t="s">
        <v>1649</v>
      </c>
      <c r="C28" s="57" t="s">
        <v>1650</v>
      </c>
      <c r="D28" s="54" t="s">
        <v>1651</v>
      </c>
      <c r="E28" s="6" t="s">
        <v>620</v>
      </c>
      <c r="F28" s="19">
        <v>1500000</v>
      </c>
      <c r="G28" s="24">
        <v>1534.23</v>
      </c>
      <c r="H28" s="24">
        <v>14.77</v>
      </c>
      <c r="I28" s="31">
        <v>7.3032243000000001</v>
      </c>
      <c r="J28" s="31"/>
      <c r="K28" s="35"/>
    </row>
    <row r="29" spans="1:11" x14ac:dyDescent="0.25">
      <c r="B29" s="8" t="s">
        <v>2978</v>
      </c>
      <c r="C29" s="57" t="s">
        <v>2979</v>
      </c>
      <c r="D29" s="54" t="s">
        <v>2980</v>
      </c>
      <c r="E29" s="6" t="s">
        <v>620</v>
      </c>
      <c r="F29" s="19">
        <v>1500000</v>
      </c>
      <c r="G29" s="24">
        <v>1533.01</v>
      </c>
      <c r="H29" s="24">
        <v>14.75</v>
      </c>
      <c r="I29" s="31">
        <v>7.3032243000000001</v>
      </c>
      <c r="J29" s="31"/>
      <c r="K29" s="35"/>
    </row>
    <row r="30" spans="1:11" x14ac:dyDescent="0.25">
      <c r="B30" s="8" t="s">
        <v>2981</v>
      </c>
      <c r="C30" s="57" t="s">
        <v>2982</v>
      </c>
      <c r="D30" s="54" t="s">
        <v>2983</v>
      </c>
      <c r="E30" s="6" t="s">
        <v>620</v>
      </c>
      <c r="F30" s="19">
        <v>200000</v>
      </c>
      <c r="G30" s="24">
        <v>204.54</v>
      </c>
      <c r="H30" s="24">
        <v>1.97</v>
      </c>
      <c r="I30" s="31">
        <v>7.2788836000000003</v>
      </c>
      <c r="J30" s="31"/>
      <c r="K30" s="35"/>
    </row>
    <row r="31" spans="1:11" x14ac:dyDescent="0.25">
      <c r="B31" s="8" t="s">
        <v>2984</v>
      </c>
      <c r="C31" s="57" t="s">
        <v>2985</v>
      </c>
      <c r="D31" s="54" t="s">
        <v>2986</v>
      </c>
      <c r="E31" s="6" t="s">
        <v>620</v>
      </c>
      <c r="F31" s="19">
        <v>116100</v>
      </c>
      <c r="G31" s="24">
        <v>118.69</v>
      </c>
      <c r="H31" s="24">
        <v>1.1399999999999999</v>
      </c>
      <c r="I31" s="31">
        <v>7.2751834999999998</v>
      </c>
      <c r="J31" s="31"/>
      <c r="K31" s="35"/>
    </row>
    <row r="32" spans="1:11" x14ac:dyDescent="0.25">
      <c r="B32" s="8" t="s">
        <v>2987</v>
      </c>
      <c r="C32" s="57" t="s">
        <v>2988</v>
      </c>
      <c r="D32" s="54" t="s">
        <v>2989</v>
      </c>
      <c r="E32" s="6" t="s">
        <v>620</v>
      </c>
      <c r="F32" s="19">
        <v>104000</v>
      </c>
      <c r="G32" s="24">
        <v>106.08</v>
      </c>
      <c r="H32" s="24">
        <v>1.02</v>
      </c>
      <c r="I32" s="31">
        <v>7.2544335000000002</v>
      </c>
      <c r="J32" s="31"/>
      <c r="K32" s="35"/>
    </row>
    <row r="33" spans="1:11" x14ac:dyDescent="0.25">
      <c r="B33" s="8" t="s">
        <v>2990</v>
      </c>
      <c r="C33" s="57" t="s">
        <v>2991</v>
      </c>
      <c r="D33" s="54" t="s">
        <v>2992</v>
      </c>
      <c r="E33" s="6" t="s">
        <v>620</v>
      </c>
      <c r="F33" s="19">
        <v>100000</v>
      </c>
      <c r="G33" s="24">
        <v>102.21</v>
      </c>
      <c r="H33" s="24">
        <v>0.98</v>
      </c>
      <c r="I33" s="31">
        <v>7.2783940999999999</v>
      </c>
      <c r="J33" s="31"/>
      <c r="K33" s="35"/>
    </row>
    <row r="34" spans="1:11" x14ac:dyDescent="0.25">
      <c r="B34" s="8" t="s">
        <v>2993</v>
      </c>
      <c r="C34" s="57" t="s">
        <v>2994</v>
      </c>
      <c r="D34" s="54" t="s">
        <v>2995</v>
      </c>
      <c r="E34" s="6" t="s">
        <v>620</v>
      </c>
      <c r="F34" s="19">
        <v>50000</v>
      </c>
      <c r="G34" s="24">
        <v>51.05</v>
      </c>
      <c r="H34" s="24">
        <v>0.49</v>
      </c>
      <c r="I34" s="31">
        <v>7.2783940999999999</v>
      </c>
      <c r="J34" s="31"/>
      <c r="K34" s="35"/>
    </row>
    <row r="35" spans="1:11" x14ac:dyDescent="0.25">
      <c r="C35" s="58" t="s">
        <v>39</v>
      </c>
      <c r="D35" s="54"/>
      <c r="E35" s="6"/>
      <c r="F35" s="19"/>
      <c r="G35" s="25">
        <v>8758.17</v>
      </c>
      <c r="H35" s="25">
        <v>84.28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2996</v>
      </c>
      <c r="C47" s="57" t="s">
        <v>2997</v>
      </c>
      <c r="D47" s="54" t="s">
        <v>2998</v>
      </c>
      <c r="E47" s="6" t="s">
        <v>620</v>
      </c>
      <c r="F47" s="19">
        <v>480000</v>
      </c>
      <c r="G47" s="24">
        <v>417.01</v>
      </c>
      <c r="H47" s="24">
        <v>4.01</v>
      </c>
      <c r="I47" s="31">
        <v>7.1317082000000003</v>
      </c>
      <c r="J47" s="31"/>
      <c r="K47" s="35"/>
    </row>
    <row r="48" spans="1:11" x14ac:dyDescent="0.25">
      <c r="B48" s="8" t="s">
        <v>2899</v>
      </c>
      <c r="C48" s="57" t="s">
        <v>2900</v>
      </c>
      <c r="D48" s="54" t="s">
        <v>2901</v>
      </c>
      <c r="E48" s="6" t="s">
        <v>620</v>
      </c>
      <c r="F48" s="19">
        <v>385000</v>
      </c>
      <c r="G48" s="24">
        <v>341.82</v>
      </c>
      <c r="H48" s="24">
        <v>3.29</v>
      </c>
      <c r="I48" s="31">
        <v>7.1395679000000003</v>
      </c>
      <c r="J48" s="31"/>
      <c r="K48" s="35"/>
    </row>
    <row r="49" spans="1:11" x14ac:dyDescent="0.25">
      <c r="B49" s="8" t="s">
        <v>2999</v>
      </c>
      <c r="C49" s="57" t="s">
        <v>3000</v>
      </c>
      <c r="D49" s="54" t="s">
        <v>3001</v>
      </c>
      <c r="E49" s="6" t="s">
        <v>620</v>
      </c>
      <c r="F49" s="19">
        <v>350000</v>
      </c>
      <c r="G49" s="24">
        <v>299.41000000000003</v>
      </c>
      <c r="H49" s="24">
        <v>2.88</v>
      </c>
      <c r="I49" s="31">
        <v>7.0835853999999996</v>
      </c>
      <c r="J49" s="31"/>
      <c r="K49" s="35"/>
    </row>
    <row r="50" spans="1:11" x14ac:dyDescent="0.25">
      <c r="B50" s="8" t="s">
        <v>2964</v>
      </c>
      <c r="C50" s="57" t="s">
        <v>2965</v>
      </c>
      <c r="D50" s="54" t="s">
        <v>2966</v>
      </c>
      <c r="E50" s="6" t="s">
        <v>620</v>
      </c>
      <c r="F50" s="19">
        <v>350000</v>
      </c>
      <c r="G50" s="24">
        <v>299.01</v>
      </c>
      <c r="H50" s="24">
        <v>2.88</v>
      </c>
      <c r="I50" s="31">
        <v>7.0841025000000002</v>
      </c>
      <c r="J50" s="31"/>
      <c r="K50" s="35"/>
    </row>
    <row r="51" spans="1:11" x14ac:dyDescent="0.25">
      <c r="C51" s="58" t="s">
        <v>39</v>
      </c>
      <c r="D51" s="54"/>
      <c r="E51" s="6"/>
      <c r="F51" s="19"/>
      <c r="G51" s="25">
        <v>1357.25</v>
      </c>
      <c r="H51" s="25">
        <v>13.06</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88.03</v>
      </c>
      <c r="H63" s="24">
        <v>0.85</v>
      </c>
      <c r="I63" s="31"/>
      <c r="J63" s="31"/>
      <c r="K63" s="35"/>
    </row>
    <row r="64" spans="1:11" x14ac:dyDescent="0.25">
      <c r="C64" s="58" t="s">
        <v>39</v>
      </c>
      <c r="D64" s="54"/>
      <c r="E64" s="6"/>
      <c r="F64" s="19"/>
      <c r="G64" s="25">
        <v>88.03</v>
      </c>
      <c r="H64" s="25">
        <v>0.85</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4815</v>
      </c>
      <c r="D67" s="54"/>
      <c r="E67" s="6"/>
      <c r="F67" s="19"/>
      <c r="G67" s="24" t="s">
        <v>2</v>
      </c>
      <c r="H67" s="24" t="s">
        <v>2</v>
      </c>
      <c r="I67" s="31"/>
      <c r="J67" s="31"/>
      <c r="K67" s="35"/>
      <c r="L67" s="3"/>
      <c r="AI67" s="3"/>
      <c r="AV67" s="3"/>
      <c r="AX67" s="3"/>
      <c r="BB67" s="3"/>
    </row>
    <row r="68" spans="1:54" x14ac:dyDescent="0.25">
      <c r="B68" s="8"/>
      <c r="C68" s="57" t="s">
        <v>40</v>
      </c>
      <c r="D68" s="54"/>
      <c r="E68" s="6"/>
      <c r="F68" s="19"/>
      <c r="G68" s="24">
        <v>187.54</v>
      </c>
      <c r="H68" s="24">
        <v>1.81</v>
      </c>
      <c r="I68" s="31"/>
      <c r="J68" s="31"/>
      <c r="K68" s="35"/>
    </row>
    <row r="69" spans="1:54" x14ac:dyDescent="0.25">
      <c r="C69" s="58" t="s">
        <v>39</v>
      </c>
      <c r="D69" s="54"/>
      <c r="E69" s="6"/>
      <c r="F69" s="19"/>
      <c r="G69" s="25">
        <v>187.54</v>
      </c>
      <c r="H69" s="25">
        <v>1.81</v>
      </c>
      <c r="I69" s="31"/>
      <c r="J69" s="31"/>
      <c r="K69" s="35"/>
    </row>
    <row r="70" spans="1:54" x14ac:dyDescent="0.25">
      <c r="C70" s="57"/>
      <c r="D70" s="54"/>
      <c r="E70" s="6"/>
      <c r="F70" s="19"/>
      <c r="G70" s="24"/>
      <c r="H70" s="24"/>
      <c r="I70" s="31"/>
      <c r="J70" s="31"/>
      <c r="K70" s="35"/>
    </row>
    <row r="71" spans="1:54" x14ac:dyDescent="0.25">
      <c r="C71" s="60" t="s">
        <v>41</v>
      </c>
      <c r="D71" s="55"/>
      <c r="E71" s="5"/>
      <c r="F71" s="20"/>
      <c r="G71" s="26">
        <v>10390.99</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4881</v>
      </c>
      <c r="E81" s="82" t="s">
        <v>4882</v>
      </c>
      <c r="F81" s="83"/>
    </row>
    <row r="82" spans="3:6" x14ac:dyDescent="0.25">
      <c r="E82" s="2" t="s">
        <v>4922</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119"/>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3002</v>
      </c>
      <c r="J2" s="38" t="s">
        <v>4626</v>
      </c>
    </row>
    <row r="3" spans="1:54" ht="16.5" x14ac:dyDescent="0.3">
      <c r="C3" s="1" t="s">
        <v>26</v>
      </c>
      <c r="D3" s="21" t="s">
        <v>3003</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1975</v>
      </c>
      <c r="C10" s="57" t="s">
        <v>1976</v>
      </c>
      <c r="D10" s="54" t="s">
        <v>1977</v>
      </c>
      <c r="E10" s="6" t="s">
        <v>53</v>
      </c>
      <c r="F10" s="19">
        <v>37560</v>
      </c>
      <c r="G10" s="24">
        <v>1877.4</v>
      </c>
      <c r="H10" s="24">
        <v>3.92</v>
      </c>
      <c r="I10" s="31"/>
      <c r="J10" s="31"/>
      <c r="K10" s="35"/>
    </row>
    <row r="11" spans="1:54" x14ac:dyDescent="0.25">
      <c r="B11" s="8" t="s">
        <v>97</v>
      </c>
      <c r="C11" s="57" t="s">
        <v>98</v>
      </c>
      <c r="D11" s="54" t="s">
        <v>99</v>
      </c>
      <c r="E11" s="6" t="s">
        <v>64</v>
      </c>
      <c r="F11" s="19">
        <v>161609</v>
      </c>
      <c r="G11" s="24">
        <v>1698.35</v>
      </c>
      <c r="H11" s="24">
        <v>3.55</v>
      </c>
      <c r="I11" s="31"/>
      <c r="J11" s="31"/>
      <c r="K11" s="35"/>
    </row>
    <row r="12" spans="1:54" x14ac:dyDescent="0.25">
      <c r="B12" s="8" t="s">
        <v>1875</v>
      </c>
      <c r="C12" s="57" t="s">
        <v>1876</v>
      </c>
      <c r="D12" s="54" t="s">
        <v>1877</v>
      </c>
      <c r="E12" s="6" t="s">
        <v>1878</v>
      </c>
      <c r="F12" s="19">
        <v>1467026</v>
      </c>
      <c r="G12" s="24">
        <v>1645.27</v>
      </c>
      <c r="H12" s="24">
        <v>3.44</v>
      </c>
      <c r="I12" s="31"/>
      <c r="J12" s="31"/>
      <c r="K12" s="35"/>
    </row>
    <row r="13" spans="1:54" x14ac:dyDescent="0.25">
      <c r="B13" s="8" t="s">
        <v>434</v>
      </c>
      <c r="C13" s="57" t="s">
        <v>435</v>
      </c>
      <c r="D13" s="54" t="s">
        <v>436</v>
      </c>
      <c r="E13" s="6" t="s">
        <v>239</v>
      </c>
      <c r="F13" s="19">
        <v>154984</v>
      </c>
      <c r="G13" s="24">
        <v>1640.27</v>
      </c>
      <c r="H13" s="24">
        <v>3.43</v>
      </c>
      <c r="I13" s="31"/>
      <c r="J13" s="31"/>
      <c r="K13" s="35"/>
    </row>
    <row r="14" spans="1:54" x14ac:dyDescent="0.25">
      <c r="B14" s="8" t="s">
        <v>2009</v>
      </c>
      <c r="C14" s="57" t="s">
        <v>2010</v>
      </c>
      <c r="D14" s="54" t="s">
        <v>2011</v>
      </c>
      <c r="E14" s="6" t="s">
        <v>291</v>
      </c>
      <c r="F14" s="19">
        <v>62458</v>
      </c>
      <c r="G14" s="24">
        <v>1628.81</v>
      </c>
      <c r="H14" s="24">
        <v>3.4</v>
      </c>
      <c r="I14" s="31"/>
      <c r="J14" s="31"/>
      <c r="K14" s="35"/>
    </row>
    <row r="15" spans="1:54" x14ac:dyDescent="0.25">
      <c r="B15" s="8" t="s">
        <v>1825</v>
      </c>
      <c r="C15" s="57" t="s">
        <v>1826</v>
      </c>
      <c r="D15" s="54" t="s">
        <v>1827</v>
      </c>
      <c r="E15" s="6" t="s">
        <v>291</v>
      </c>
      <c r="F15" s="19">
        <v>59491</v>
      </c>
      <c r="G15" s="24">
        <v>1499.02</v>
      </c>
      <c r="H15" s="24">
        <v>3.13</v>
      </c>
      <c r="I15" s="31"/>
      <c r="J15" s="31"/>
      <c r="K15" s="35"/>
    </row>
    <row r="16" spans="1:54" x14ac:dyDescent="0.25">
      <c r="B16" s="8" t="s">
        <v>302</v>
      </c>
      <c r="C16" s="57" t="s">
        <v>303</v>
      </c>
      <c r="D16" s="54" t="s">
        <v>304</v>
      </c>
      <c r="E16" s="6" t="s">
        <v>60</v>
      </c>
      <c r="F16" s="19">
        <v>762509</v>
      </c>
      <c r="G16" s="24">
        <v>1410.64</v>
      </c>
      <c r="H16" s="24">
        <v>2.95</v>
      </c>
      <c r="I16" s="31"/>
      <c r="J16" s="31"/>
      <c r="K16" s="35"/>
    </row>
    <row r="17" spans="2:11" x14ac:dyDescent="0.25">
      <c r="B17" s="8" t="s">
        <v>314</v>
      </c>
      <c r="C17" s="57" t="s">
        <v>315</v>
      </c>
      <c r="D17" s="54" t="s">
        <v>316</v>
      </c>
      <c r="E17" s="6" t="s">
        <v>75</v>
      </c>
      <c r="F17" s="19">
        <v>5468</v>
      </c>
      <c r="G17" s="24">
        <v>1376.03</v>
      </c>
      <c r="H17" s="24">
        <v>2.87</v>
      </c>
      <c r="I17" s="31"/>
      <c r="J17" s="31"/>
      <c r="K17" s="35"/>
    </row>
    <row r="18" spans="2:11" x14ac:dyDescent="0.25">
      <c r="B18" s="8" t="s">
        <v>308</v>
      </c>
      <c r="C18" s="57" t="s">
        <v>309</v>
      </c>
      <c r="D18" s="54" t="s">
        <v>310</v>
      </c>
      <c r="E18" s="6" t="s">
        <v>206</v>
      </c>
      <c r="F18" s="19">
        <v>1503778</v>
      </c>
      <c r="G18" s="24">
        <v>1353.4</v>
      </c>
      <c r="H18" s="24">
        <v>2.83</v>
      </c>
      <c r="I18" s="31"/>
      <c r="J18" s="31"/>
      <c r="K18" s="35"/>
    </row>
    <row r="19" spans="2:11" x14ac:dyDescent="0.25">
      <c r="B19" s="8" t="s">
        <v>1822</v>
      </c>
      <c r="C19" s="57" t="s">
        <v>1823</v>
      </c>
      <c r="D19" s="54" t="s">
        <v>1824</v>
      </c>
      <c r="E19" s="6" t="s">
        <v>117</v>
      </c>
      <c r="F19" s="19">
        <v>102642</v>
      </c>
      <c r="G19" s="24">
        <v>1342.51</v>
      </c>
      <c r="H19" s="24">
        <v>2.8</v>
      </c>
      <c r="I19" s="31"/>
      <c r="J19" s="31"/>
      <c r="K19" s="35"/>
    </row>
    <row r="20" spans="2:11" x14ac:dyDescent="0.25">
      <c r="B20" s="8" t="s">
        <v>1978</v>
      </c>
      <c r="C20" s="57" t="s">
        <v>1979</v>
      </c>
      <c r="D20" s="54" t="s">
        <v>1980</v>
      </c>
      <c r="E20" s="6" t="s">
        <v>239</v>
      </c>
      <c r="F20" s="19">
        <v>239473</v>
      </c>
      <c r="G20" s="24">
        <v>1330.03</v>
      </c>
      <c r="H20" s="24">
        <v>2.78</v>
      </c>
      <c r="I20" s="31"/>
      <c r="J20" s="31"/>
      <c r="K20" s="35"/>
    </row>
    <row r="21" spans="2:11" x14ac:dyDescent="0.25">
      <c r="B21" s="8" t="s">
        <v>2006</v>
      </c>
      <c r="C21" s="57" t="s">
        <v>2007</v>
      </c>
      <c r="D21" s="54" t="s">
        <v>2008</v>
      </c>
      <c r="E21" s="6" t="s">
        <v>79</v>
      </c>
      <c r="F21" s="19">
        <v>36465</v>
      </c>
      <c r="G21" s="24">
        <v>1295.1099999999999</v>
      </c>
      <c r="H21" s="24">
        <v>2.71</v>
      </c>
      <c r="I21" s="31"/>
      <c r="J21" s="31"/>
      <c r="K21" s="35"/>
    </row>
    <row r="22" spans="2:11" x14ac:dyDescent="0.25">
      <c r="B22" s="8" t="s">
        <v>1766</v>
      </c>
      <c r="C22" s="57" t="s">
        <v>1767</v>
      </c>
      <c r="D22" s="54" t="s">
        <v>1768</v>
      </c>
      <c r="E22" s="6" t="s">
        <v>161</v>
      </c>
      <c r="F22" s="19">
        <v>31747</v>
      </c>
      <c r="G22" s="24">
        <v>1293.33</v>
      </c>
      <c r="H22" s="24">
        <v>2.7</v>
      </c>
      <c r="I22" s="31"/>
      <c r="J22" s="31"/>
      <c r="K22" s="35"/>
    </row>
    <row r="23" spans="2:11" x14ac:dyDescent="0.25">
      <c r="B23" s="8" t="s">
        <v>1873</v>
      </c>
      <c r="C23" s="57" t="s">
        <v>1429</v>
      </c>
      <c r="D23" s="54" t="s">
        <v>1874</v>
      </c>
      <c r="E23" s="6" t="s">
        <v>295</v>
      </c>
      <c r="F23" s="19">
        <v>602022</v>
      </c>
      <c r="G23" s="24">
        <v>1285.6199999999999</v>
      </c>
      <c r="H23" s="24">
        <v>2.69</v>
      </c>
      <c r="I23" s="31"/>
      <c r="J23" s="31"/>
      <c r="K23" s="35"/>
    </row>
    <row r="24" spans="2:11" x14ac:dyDescent="0.25">
      <c r="B24" s="8" t="s">
        <v>483</v>
      </c>
      <c r="C24" s="57" t="s">
        <v>484</v>
      </c>
      <c r="D24" s="54" t="s">
        <v>485</v>
      </c>
      <c r="E24" s="6" t="s">
        <v>75</v>
      </c>
      <c r="F24" s="19">
        <v>300913</v>
      </c>
      <c r="G24" s="24">
        <v>1274.67</v>
      </c>
      <c r="H24" s="24">
        <v>2.66</v>
      </c>
      <c r="I24" s="31"/>
      <c r="J24" s="31"/>
      <c r="K24" s="35"/>
    </row>
    <row r="25" spans="2:11" x14ac:dyDescent="0.25">
      <c r="B25" s="8" t="s">
        <v>2479</v>
      </c>
      <c r="C25" s="57" t="s">
        <v>2480</v>
      </c>
      <c r="D25" s="54" t="s">
        <v>2481</v>
      </c>
      <c r="E25" s="6" t="s">
        <v>2482</v>
      </c>
      <c r="F25" s="19">
        <v>456746</v>
      </c>
      <c r="G25" s="24">
        <v>1271.1199999999999</v>
      </c>
      <c r="H25" s="24">
        <v>2.66</v>
      </c>
      <c r="I25" s="31"/>
      <c r="J25" s="31"/>
      <c r="K25" s="35"/>
    </row>
    <row r="26" spans="2:11" x14ac:dyDescent="0.25">
      <c r="B26" s="8" t="s">
        <v>446</v>
      </c>
      <c r="C26" s="57" t="s">
        <v>447</v>
      </c>
      <c r="D26" s="54" t="s">
        <v>448</v>
      </c>
      <c r="E26" s="6" t="s">
        <v>278</v>
      </c>
      <c r="F26" s="19">
        <v>104600</v>
      </c>
      <c r="G26" s="24">
        <v>1236.48</v>
      </c>
      <c r="H26" s="24">
        <v>2.58</v>
      </c>
      <c r="I26" s="31"/>
      <c r="J26" s="31"/>
      <c r="K26" s="35"/>
    </row>
    <row r="27" spans="2:11" x14ac:dyDescent="0.25">
      <c r="B27" s="8" t="s">
        <v>415</v>
      </c>
      <c r="C27" s="57" t="s">
        <v>416</v>
      </c>
      <c r="D27" s="54" t="s">
        <v>417</v>
      </c>
      <c r="E27" s="6" t="s">
        <v>165</v>
      </c>
      <c r="F27" s="19">
        <v>253459</v>
      </c>
      <c r="G27" s="24">
        <v>1203.68</v>
      </c>
      <c r="H27" s="24">
        <v>2.5099999999999998</v>
      </c>
      <c r="I27" s="31"/>
      <c r="J27" s="31"/>
      <c r="K27" s="35"/>
    </row>
    <row r="28" spans="2:11" x14ac:dyDescent="0.25">
      <c r="B28" s="8" t="s">
        <v>1731</v>
      </c>
      <c r="C28" s="57" t="s">
        <v>1732</v>
      </c>
      <c r="D28" s="54" t="s">
        <v>1733</v>
      </c>
      <c r="E28" s="6" t="s">
        <v>427</v>
      </c>
      <c r="F28" s="19">
        <v>32934</v>
      </c>
      <c r="G28" s="24">
        <v>1191.1600000000001</v>
      </c>
      <c r="H28" s="24">
        <v>2.4900000000000002</v>
      </c>
      <c r="I28" s="31"/>
      <c r="J28" s="31"/>
      <c r="K28" s="35"/>
    </row>
    <row r="29" spans="2:11" x14ac:dyDescent="0.25">
      <c r="B29" s="8" t="s">
        <v>371</v>
      </c>
      <c r="C29" s="57" t="s">
        <v>372</v>
      </c>
      <c r="D29" s="54" t="s">
        <v>373</v>
      </c>
      <c r="E29" s="6" t="s">
        <v>374</v>
      </c>
      <c r="F29" s="19">
        <v>1104139</v>
      </c>
      <c r="G29" s="24">
        <v>1157.1400000000001</v>
      </c>
      <c r="H29" s="24">
        <v>2.42</v>
      </c>
      <c r="I29" s="31"/>
      <c r="J29" s="31"/>
      <c r="K29" s="35"/>
    </row>
    <row r="30" spans="2:11" x14ac:dyDescent="0.25">
      <c r="B30" s="8" t="s">
        <v>1842</v>
      </c>
      <c r="C30" s="57" t="s">
        <v>1843</v>
      </c>
      <c r="D30" s="54" t="s">
        <v>1844</v>
      </c>
      <c r="E30" s="6" t="s">
        <v>494</v>
      </c>
      <c r="F30" s="19">
        <v>211844</v>
      </c>
      <c r="G30" s="24">
        <v>1150.42</v>
      </c>
      <c r="H30" s="24">
        <v>2.4</v>
      </c>
      <c r="I30" s="31"/>
      <c r="J30" s="31"/>
      <c r="K30" s="35"/>
    </row>
    <row r="31" spans="2:11" x14ac:dyDescent="0.25">
      <c r="B31" s="8" t="s">
        <v>1846</v>
      </c>
      <c r="C31" s="57" t="s">
        <v>1847</v>
      </c>
      <c r="D31" s="54" t="s">
        <v>1848</v>
      </c>
      <c r="E31" s="6" t="s">
        <v>64</v>
      </c>
      <c r="F31" s="19">
        <v>120123</v>
      </c>
      <c r="G31" s="24">
        <v>1101.47</v>
      </c>
      <c r="H31" s="24">
        <v>2.2999999999999998</v>
      </c>
      <c r="I31" s="31"/>
      <c r="J31" s="31"/>
      <c r="K31" s="35"/>
    </row>
    <row r="32" spans="2:11" x14ac:dyDescent="0.25">
      <c r="B32" s="8" t="s">
        <v>1995</v>
      </c>
      <c r="C32" s="57" t="s">
        <v>1996</v>
      </c>
      <c r="D32" s="54" t="s">
        <v>1997</v>
      </c>
      <c r="E32" s="6" t="s">
        <v>1878</v>
      </c>
      <c r="F32" s="19">
        <v>34240</v>
      </c>
      <c r="G32" s="24">
        <v>1067.28</v>
      </c>
      <c r="H32" s="24">
        <v>2.23</v>
      </c>
      <c r="I32" s="31"/>
      <c r="J32" s="31"/>
      <c r="K32" s="35"/>
    </row>
    <row r="33" spans="2:11" x14ac:dyDescent="0.25">
      <c r="B33" s="8" t="s">
        <v>336</v>
      </c>
      <c r="C33" s="57" t="s">
        <v>337</v>
      </c>
      <c r="D33" s="54" t="s">
        <v>338</v>
      </c>
      <c r="E33" s="6" t="s">
        <v>320</v>
      </c>
      <c r="F33" s="19">
        <v>119163</v>
      </c>
      <c r="G33" s="24">
        <v>1052.81</v>
      </c>
      <c r="H33" s="24">
        <v>2.2000000000000002</v>
      </c>
      <c r="I33" s="31"/>
      <c r="J33" s="31"/>
      <c r="K33" s="35"/>
    </row>
    <row r="34" spans="2:11" x14ac:dyDescent="0.25">
      <c r="B34" s="8" t="s">
        <v>140</v>
      </c>
      <c r="C34" s="57" t="s">
        <v>141</v>
      </c>
      <c r="D34" s="54" t="s">
        <v>142</v>
      </c>
      <c r="E34" s="6" t="s">
        <v>143</v>
      </c>
      <c r="F34" s="19">
        <v>44215</v>
      </c>
      <c r="G34" s="24">
        <v>1049</v>
      </c>
      <c r="H34" s="24">
        <v>2.19</v>
      </c>
      <c r="I34" s="31"/>
      <c r="J34" s="31"/>
      <c r="K34" s="35"/>
    </row>
    <row r="35" spans="2:11" x14ac:dyDescent="0.25">
      <c r="B35" s="8" t="s">
        <v>100</v>
      </c>
      <c r="C35" s="57" t="s">
        <v>101</v>
      </c>
      <c r="D35" s="54" t="s">
        <v>102</v>
      </c>
      <c r="E35" s="6" t="s">
        <v>103</v>
      </c>
      <c r="F35" s="19">
        <v>2467</v>
      </c>
      <c r="G35" s="24">
        <v>956.6</v>
      </c>
      <c r="H35" s="24">
        <v>2</v>
      </c>
      <c r="I35" s="31"/>
      <c r="J35" s="31"/>
      <c r="K35" s="35"/>
    </row>
    <row r="36" spans="2:11" x14ac:dyDescent="0.25">
      <c r="B36" s="8" t="s">
        <v>76</v>
      </c>
      <c r="C36" s="57" t="s">
        <v>77</v>
      </c>
      <c r="D36" s="54" t="s">
        <v>78</v>
      </c>
      <c r="E36" s="6" t="s">
        <v>79</v>
      </c>
      <c r="F36" s="19">
        <v>21698</v>
      </c>
      <c r="G36" s="24">
        <v>895.24</v>
      </c>
      <c r="H36" s="24">
        <v>1.87</v>
      </c>
      <c r="I36" s="31"/>
      <c r="J36" s="31"/>
      <c r="K36" s="35"/>
    </row>
    <row r="37" spans="2:11" x14ac:dyDescent="0.25">
      <c r="B37" s="8" t="s">
        <v>868</v>
      </c>
      <c r="C37" s="57" t="s">
        <v>869</v>
      </c>
      <c r="D37" s="54" t="s">
        <v>870</v>
      </c>
      <c r="E37" s="6" t="s">
        <v>239</v>
      </c>
      <c r="F37" s="19">
        <v>54586</v>
      </c>
      <c r="G37" s="24">
        <v>868.71</v>
      </c>
      <c r="H37" s="24">
        <v>1.81</v>
      </c>
      <c r="I37" s="31"/>
      <c r="J37" s="31"/>
      <c r="K37" s="35"/>
    </row>
    <row r="38" spans="2:11" x14ac:dyDescent="0.25">
      <c r="B38" s="8" t="s">
        <v>1952</v>
      </c>
      <c r="C38" s="57" t="s">
        <v>1177</v>
      </c>
      <c r="D38" s="54" t="s">
        <v>1953</v>
      </c>
      <c r="E38" s="6" t="s">
        <v>60</v>
      </c>
      <c r="F38" s="19">
        <v>274921</v>
      </c>
      <c r="G38" s="24">
        <v>851.43</v>
      </c>
      <c r="H38" s="24">
        <v>1.78</v>
      </c>
      <c r="I38" s="31"/>
      <c r="J38" s="31"/>
      <c r="K38" s="35"/>
    </row>
    <row r="39" spans="2:11" x14ac:dyDescent="0.25">
      <c r="B39" s="8" t="s">
        <v>524</v>
      </c>
      <c r="C39" s="57" t="s">
        <v>525</v>
      </c>
      <c r="D39" s="54" t="s">
        <v>526</v>
      </c>
      <c r="E39" s="6" t="s">
        <v>161</v>
      </c>
      <c r="F39" s="19">
        <v>23631</v>
      </c>
      <c r="G39" s="24">
        <v>820.29</v>
      </c>
      <c r="H39" s="24">
        <v>1.71</v>
      </c>
      <c r="I39" s="31"/>
      <c r="J39" s="31"/>
      <c r="K39" s="35"/>
    </row>
    <row r="40" spans="2:11" x14ac:dyDescent="0.25">
      <c r="B40" s="8" t="s">
        <v>1887</v>
      </c>
      <c r="C40" s="57" t="s">
        <v>1888</v>
      </c>
      <c r="D40" s="54" t="s">
        <v>1889</v>
      </c>
      <c r="E40" s="6" t="s">
        <v>151</v>
      </c>
      <c r="F40" s="19">
        <v>124512</v>
      </c>
      <c r="G40" s="24">
        <v>808.71</v>
      </c>
      <c r="H40" s="24">
        <v>1.69</v>
      </c>
      <c r="I40" s="31"/>
      <c r="J40" s="31"/>
      <c r="K40" s="35"/>
    </row>
    <row r="41" spans="2:11" x14ac:dyDescent="0.25">
      <c r="B41" s="8" t="s">
        <v>375</v>
      </c>
      <c r="C41" s="57" t="s">
        <v>376</v>
      </c>
      <c r="D41" s="54" t="s">
        <v>377</v>
      </c>
      <c r="E41" s="6" t="s">
        <v>278</v>
      </c>
      <c r="F41" s="19">
        <v>159086</v>
      </c>
      <c r="G41" s="24">
        <v>741.34</v>
      </c>
      <c r="H41" s="24">
        <v>1.55</v>
      </c>
      <c r="I41" s="31"/>
      <c r="J41" s="31"/>
      <c r="K41" s="35"/>
    </row>
    <row r="42" spans="2:11" x14ac:dyDescent="0.25">
      <c r="B42" s="8" t="s">
        <v>806</v>
      </c>
      <c r="C42" s="57" t="s">
        <v>807</v>
      </c>
      <c r="D42" s="54" t="s">
        <v>808</v>
      </c>
      <c r="E42" s="6" t="s">
        <v>128</v>
      </c>
      <c r="F42" s="19">
        <v>37427</v>
      </c>
      <c r="G42" s="24">
        <v>687.08</v>
      </c>
      <c r="H42" s="24">
        <v>1.44</v>
      </c>
      <c r="I42" s="31"/>
      <c r="J42" s="31"/>
      <c r="K42" s="35"/>
    </row>
    <row r="43" spans="2:11" x14ac:dyDescent="0.25">
      <c r="B43" s="8" t="s">
        <v>1859</v>
      </c>
      <c r="C43" s="57" t="s">
        <v>1860</v>
      </c>
      <c r="D43" s="54" t="s">
        <v>1861</v>
      </c>
      <c r="E43" s="6" t="s">
        <v>121</v>
      </c>
      <c r="F43" s="19">
        <v>832644</v>
      </c>
      <c r="G43" s="24">
        <v>658.21</v>
      </c>
      <c r="H43" s="24">
        <v>1.38</v>
      </c>
      <c r="I43" s="31"/>
      <c r="J43" s="31"/>
      <c r="K43" s="35"/>
    </row>
    <row r="44" spans="2:11" x14ac:dyDescent="0.25">
      <c r="B44" s="8" t="s">
        <v>2483</v>
      </c>
      <c r="C44" s="57" t="s">
        <v>2484</v>
      </c>
      <c r="D44" s="54" t="s">
        <v>2485</v>
      </c>
      <c r="E44" s="6" t="s">
        <v>320</v>
      </c>
      <c r="F44" s="19">
        <v>38775</v>
      </c>
      <c r="G44" s="24">
        <v>657.02</v>
      </c>
      <c r="H44" s="24">
        <v>1.37</v>
      </c>
      <c r="I44" s="31"/>
      <c r="J44" s="31"/>
      <c r="K44" s="35"/>
    </row>
    <row r="45" spans="2:11" x14ac:dyDescent="0.25">
      <c r="B45" s="8" t="s">
        <v>853</v>
      </c>
      <c r="C45" s="57" t="s">
        <v>854</v>
      </c>
      <c r="D45" s="54" t="s">
        <v>855</v>
      </c>
      <c r="E45" s="6" t="s">
        <v>121</v>
      </c>
      <c r="F45" s="19">
        <v>3503</v>
      </c>
      <c r="G45" s="24">
        <v>650.45000000000005</v>
      </c>
      <c r="H45" s="24">
        <v>1.36</v>
      </c>
      <c r="I45" s="31"/>
      <c r="J45" s="31"/>
      <c r="K45" s="35"/>
    </row>
    <row r="46" spans="2:11" x14ac:dyDescent="0.25">
      <c r="B46" s="8" t="s">
        <v>144</v>
      </c>
      <c r="C46" s="57" t="s">
        <v>145</v>
      </c>
      <c r="D46" s="54" t="s">
        <v>146</v>
      </c>
      <c r="E46" s="6" t="s">
        <v>147</v>
      </c>
      <c r="F46" s="19">
        <v>32343</v>
      </c>
      <c r="G46" s="24">
        <v>634.91</v>
      </c>
      <c r="H46" s="24">
        <v>1.33</v>
      </c>
      <c r="I46" s="31"/>
      <c r="J46" s="31"/>
      <c r="K46" s="35"/>
    </row>
    <row r="47" spans="2:11" x14ac:dyDescent="0.25">
      <c r="B47" s="8" t="s">
        <v>2486</v>
      </c>
      <c r="C47" s="57" t="s">
        <v>2487</v>
      </c>
      <c r="D47" s="54" t="s">
        <v>2488</v>
      </c>
      <c r="E47" s="6" t="s">
        <v>117</v>
      </c>
      <c r="F47" s="19">
        <v>95490</v>
      </c>
      <c r="G47" s="24">
        <v>621.11</v>
      </c>
      <c r="H47" s="24">
        <v>1.3</v>
      </c>
      <c r="I47" s="31"/>
      <c r="J47" s="31"/>
      <c r="K47" s="35"/>
    </row>
    <row r="48" spans="2:11" x14ac:dyDescent="0.25">
      <c r="B48" s="8" t="s">
        <v>210</v>
      </c>
      <c r="C48" s="57" t="s">
        <v>211</v>
      </c>
      <c r="D48" s="54" t="s">
        <v>212</v>
      </c>
      <c r="E48" s="6" t="s">
        <v>75</v>
      </c>
      <c r="F48" s="19">
        <v>33073</v>
      </c>
      <c r="G48" s="24">
        <v>587.77</v>
      </c>
      <c r="H48" s="24">
        <v>1.23</v>
      </c>
      <c r="I48" s="31"/>
      <c r="J48" s="31"/>
      <c r="K48" s="35"/>
    </row>
    <row r="49" spans="2:11" x14ac:dyDescent="0.25">
      <c r="B49" s="8" t="s">
        <v>1917</v>
      </c>
      <c r="C49" s="57" t="s">
        <v>1918</v>
      </c>
      <c r="D49" s="54" t="s">
        <v>1919</v>
      </c>
      <c r="E49" s="6" t="s">
        <v>219</v>
      </c>
      <c r="F49" s="19">
        <v>342175</v>
      </c>
      <c r="G49" s="24">
        <v>526.44000000000005</v>
      </c>
      <c r="H49" s="24">
        <v>1.1000000000000001</v>
      </c>
      <c r="I49" s="31"/>
      <c r="J49" s="31"/>
      <c r="K49" s="35"/>
    </row>
    <row r="50" spans="2:11" x14ac:dyDescent="0.25">
      <c r="B50" s="8" t="s">
        <v>2489</v>
      </c>
      <c r="C50" s="57" t="s">
        <v>2490</v>
      </c>
      <c r="D50" s="54" t="s">
        <v>2491</v>
      </c>
      <c r="E50" s="6" t="s">
        <v>64</v>
      </c>
      <c r="F50" s="19">
        <v>7197</v>
      </c>
      <c r="G50" s="24">
        <v>522.85</v>
      </c>
      <c r="H50" s="24">
        <v>1.0900000000000001</v>
      </c>
      <c r="I50" s="31"/>
      <c r="J50" s="31"/>
      <c r="K50" s="35"/>
    </row>
    <row r="51" spans="2:11" x14ac:dyDescent="0.25">
      <c r="B51" s="8" t="s">
        <v>272</v>
      </c>
      <c r="C51" s="57" t="s">
        <v>273</v>
      </c>
      <c r="D51" s="54" t="s">
        <v>274</v>
      </c>
      <c r="E51" s="6" t="s">
        <v>64</v>
      </c>
      <c r="F51" s="19">
        <v>44395</v>
      </c>
      <c r="G51" s="24">
        <v>495.23</v>
      </c>
      <c r="H51" s="24">
        <v>1.03</v>
      </c>
      <c r="I51" s="31"/>
      <c r="J51" s="31"/>
      <c r="K51" s="35"/>
    </row>
    <row r="52" spans="2:11" x14ac:dyDescent="0.25">
      <c r="B52" s="8" t="s">
        <v>480</v>
      </c>
      <c r="C52" s="57" t="s">
        <v>481</v>
      </c>
      <c r="D52" s="54" t="s">
        <v>482</v>
      </c>
      <c r="E52" s="6" t="s">
        <v>161</v>
      </c>
      <c r="F52" s="19">
        <v>680797</v>
      </c>
      <c r="G52" s="24">
        <v>470.09</v>
      </c>
      <c r="H52" s="24">
        <v>0.98</v>
      </c>
      <c r="I52" s="31"/>
      <c r="J52" s="31"/>
      <c r="K52" s="35"/>
    </row>
    <row r="53" spans="2:11" x14ac:dyDescent="0.25">
      <c r="B53" s="8" t="s">
        <v>2492</v>
      </c>
      <c r="C53" s="57" t="s">
        <v>2493</v>
      </c>
      <c r="D53" s="54" t="s">
        <v>2494</v>
      </c>
      <c r="E53" s="6" t="s">
        <v>295</v>
      </c>
      <c r="F53" s="19">
        <v>47279</v>
      </c>
      <c r="G53" s="24">
        <v>462.25</v>
      </c>
      <c r="H53" s="24">
        <v>0.97</v>
      </c>
      <c r="I53" s="31"/>
      <c r="J53" s="31"/>
      <c r="K53" s="35"/>
    </row>
    <row r="54" spans="2:11" x14ac:dyDescent="0.25">
      <c r="B54" s="8" t="s">
        <v>2495</v>
      </c>
      <c r="C54" s="57" t="s">
        <v>2496</v>
      </c>
      <c r="D54" s="54" t="s">
        <v>2497</v>
      </c>
      <c r="E54" s="6" t="s">
        <v>295</v>
      </c>
      <c r="F54" s="19">
        <v>44393</v>
      </c>
      <c r="G54" s="24">
        <v>344.8</v>
      </c>
      <c r="H54" s="24">
        <v>0.72</v>
      </c>
      <c r="I54" s="31"/>
      <c r="J54" s="31"/>
      <c r="K54" s="35"/>
    </row>
    <row r="55" spans="2:11" x14ac:dyDescent="0.25">
      <c r="B55" s="8" t="s">
        <v>2498</v>
      </c>
      <c r="C55" s="57" t="s">
        <v>2499</v>
      </c>
      <c r="D55" s="54" t="s">
        <v>2500</v>
      </c>
      <c r="E55" s="6" t="s">
        <v>374</v>
      </c>
      <c r="F55" s="19">
        <v>45592</v>
      </c>
      <c r="G55" s="24">
        <v>302.8</v>
      </c>
      <c r="H55" s="24">
        <v>0.63</v>
      </c>
      <c r="I55" s="31"/>
      <c r="J55" s="31"/>
      <c r="K55" s="35"/>
    </row>
    <row r="56" spans="2:11" x14ac:dyDescent="0.25">
      <c r="B56" s="8" t="s">
        <v>158</v>
      </c>
      <c r="C56" s="57" t="s">
        <v>159</v>
      </c>
      <c r="D56" s="54" t="s">
        <v>160</v>
      </c>
      <c r="E56" s="6" t="s">
        <v>161</v>
      </c>
      <c r="F56" s="19">
        <v>226970</v>
      </c>
      <c r="G56" s="24">
        <v>283.83</v>
      </c>
      <c r="H56" s="24">
        <v>0.59</v>
      </c>
      <c r="I56" s="31"/>
      <c r="J56" s="31"/>
      <c r="K56" s="35"/>
    </row>
    <row r="57" spans="2:11" x14ac:dyDescent="0.25">
      <c r="B57" s="8" t="s">
        <v>488</v>
      </c>
      <c r="C57" s="57" t="s">
        <v>489</v>
      </c>
      <c r="D57" s="54" t="s">
        <v>490</v>
      </c>
      <c r="E57" s="6" t="s">
        <v>239</v>
      </c>
      <c r="F57" s="19">
        <v>1561</v>
      </c>
      <c r="G57" s="24">
        <v>211.21</v>
      </c>
      <c r="H57" s="24">
        <v>0.44</v>
      </c>
      <c r="I57" s="31"/>
      <c r="J57" s="31"/>
      <c r="K57" s="35"/>
    </row>
    <row r="58" spans="2:11" x14ac:dyDescent="0.25">
      <c r="B58" s="8" t="s">
        <v>539</v>
      </c>
      <c r="C58" s="57" t="s">
        <v>540</v>
      </c>
      <c r="D58" s="54" t="s">
        <v>541</v>
      </c>
      <c r="E58" s="6" t="s">
        <v>278</v>
      </c>
      <c r="F58" s="19">
        <v>31464</v>
      </c>
      <c r="G58" s="24">
        <v>187.26</v>
      </c>
      <c r="H58" s="24">
        <v>0.39</v>
      </c>
      <c r="I58" s="31"/>
      <c r="J58" s="31"/>
      <c r="K58" s="35"/>
    </row>
    <row r="59" spans="2:11" x14ac:dyDescent="0.25">
      <c r="B59" s="8" t="s">
        <v>2501</v>
      </c>
      <c r="C59" s="57" t="s">
        <v>2502</v>
      </c>
      <c r="D59" s="54" t="s">
        <v>2503</v>
      </c>
      <c r="E59" s="6" t="s">
        <v>494</v>
      </c>
      <c r="F59" s="19">
        <v>25861</v>
      </c>
      <c r="G59" s="24">
        <v>112.78</v>
      </c>
      <c r="H59" s="24">
        <v>0.24</v>
      </c>
      <c r="I59" s="31"/>
      <c r="J59" s="31"/>
      <c r="K59" s="35"/>
    </row>
    <row r="60" spans="2:11" x14ac:dyDescent="0.25">
      <c r="C60" s="58" t="s">
        <v>39</v>
      </c>
      <c r="D60" s="54"/>
      <c r="E60" s="6"/>
      <c r="F60" s="19"/>
      <c r="G60" s="25">
        <v>47789.43</v>
      </c>
      <c r="H60" s="25">
        <v>99.84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155.4</v>
      </c>
      <c r="H100" s="24">
        <v>0.32</v>
      </c>
      <c r="I100" s="31"/>
      <c r="J100" s="31"/>
      <c r="K100" s="35"/>
    </row>
    <row r="101" spans="1:54" x14ac:dyDescent="0.25">
      <c r="C101" s="58" t="s">
        <v>39</v>
      </c>
      <c r="D101" s="54"/>
      <c r="E101" s="6"/>
      <c r="F101" s="19"/>
      <c r="G101" s="25">
        <v>155.4</v>
      </c>
      <c r="H101" s="25">
        <v>0.32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4815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-79.53</v>
      </c>
      <c r="H105" s="24">
        <v>-0.16</v>
      </c>
      <c r="I105" s="31"/>
      <c r="J105" s="31"/>
      <c r="K105" s="35"/>
    </row>
    <row r="106" spans="1:54" x14ac:dyDescent="0.25">
      <c r="C106" s="58" t="s">
        <v>39</v>
      </c>
      <c r="D106" s="54"/>
      <c r="E106" s="6"/>
      <c r="F106" s="19"/>
      <c r="G106" s="25">
        <v>-79.53</v>
      </c>
      <c r="H106" s="25">
        <v>-0.16</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47865.3</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4881</v>
      </c>
      <c r="E118" s="82" t="s">
        <v>4882</v>
      </c>
      <c r="F118" s="83"/>
    </row>
    <row r="119" spans="3:6" x14ac:dyDescent="0.25">
      <c r="E119" s="2" t="s">
        <v>4917</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8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3004</v>
      </c>
      <c r="J2" s="38" t="s">
        <v>4626</v>
      </c>
    </row>
    <row r="3" spans="1:54" ht="16.5" x14ac:dyDescent="0.3">
      <c r="C3" s="1" t="s">
        <v>26</v>
      </c>
      <c r="D3" s="21" t="s">
        <v>3005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3006</v>
      </c>
      <c r="C26" s="57" t="s">
        <v>3007</v>
      </c>
      <c r="D26" s="54" t="s">
        <v>3008</v>
      </c>
      <c r="E26" s="6" t="s">
        <v>620</v>
      </c>
      <c r="F26" s="19">
        <v>9500000</v>
      </c>
      <c r="G26" s="24">
        <v>9729.23</v>
      </c>
      <c r="H26" s="24">
        <v>29.05</v>
      </c>
      <c r="I26" s="31">
        <v>7.2988736999999997</v>
      </c>
      <c r="J26" s="31"/>
      <c r="K26" s="35"/>
    </row>
    <row r="27" spans="1:11" x14ac:dyDescent="0.25">
      <c r="B27" s="8" t="s">
        <v>3009</v>
      </c>
      <c r="C27" s="57" t="s">
        <v>3010</v>
      </c>
      <c r="D27" s="54" t="s">
        <v>3011</v>
      </c>
      <c r="E27" s="6" t="s">
        <v>620</v>
      </c>
      <c r="F27" s="19">
        <v>6000000</v>
      </c>
      <c r="G27" s="24">
        <v>6147.71</v>
      </c>
      <c r="H27" s="24">
        <v>18.36</v>
      </c>
      <c r="I27" s="31">
        <v>7.3007071999999997</v>
      </c>
      <c r="J27" s="31"/>
      <c r="K27" s="35"/>
    </row>
    <row r="28" spans="1:11" x14ac:dyDescent="0.25">
      <c r="B28" s="8" t="s">
        <v>3012</v>
      </c>
      <c r="C28" s="57" t="s">
        <v>3013</v>
      </c>
      <c r="D28" s="54" t="s">
        <v>3014</v>
      </c>
      <c r="E28" s="6" t="s">
        <v>620</v>
      </c>
      <c r="F28" s="19">
        <v>4500000</v>
      </c>
      <c r="G28" s="24">
        <v>4612.8900000000003</v>
      </c>
      <c r="H28" s="24">
        <v>13.77</v>
      </c>
      <c r="I28" s="31">
        <v>7.2625567999999996</v>
      </c>
      <c r="J28" s="31"/>
      <c r="K28" s="35"/>
    </row>
    <row r="29" spans="1:11" x14ac:dyDescent="0.25">
      <c r="B29" s="8" t="s">
        <v>3015</v>
      </c>
      <c r="C29" s="57" t="s">
        <v>3016</v>
      </c>
      <c r="D29" s="54" t="s">
        <v>3017</v>
      </c>
      <c r="E29" s="6" t="s">
        <v>620</v>
      </c>
      <c r="F29" s="19">
        <v>2500000</v>
      </c>
      <c r="G29" s="24">
        <v>2556.75</v>
      </c>
      <c r="H29" s="24">
        <v>7.63</v>
      </c>
      <c r="I29" s="31">
        <v>7.2765298999999999</v>
      </c>
      <c r="J29" s="31"/>
      <c r="K29" s="35"/>
    </row>
    <row r="30" spans="1:11" x14ac:dyDescent="0.25">
      <c r="B30" s="8" t="s">
        <v>3018</v>
      </c>
      <c r="C30" s="57" t="s">
        <v>3019</v>
      </c>
      <c r="D30" s="54" t="s">
        <v>3020</v>
      </c>
      <c r="E30" s="6" t="s">
        <v>620</v>
      </c>
      <c r="F30" s="19">
        <v>2000000</v>
      </c>
      <c r="G30" s="24">
        <v>2049.75</v>
      </c>
      <c r="H30" s="24">
        <v>6.12</v>
      </c>
      <c r="I30" s="31">
        <v>7.2910614999999996</v>
      </c>
      <c r="J30" s="31"/>
      <c r="K30" s="35"/>
    </row>
    <row r="31" spans="1:11" x14ac:dyDescent="0.25">
      <c r="B31" s="8" t="s">
        <v>3021</v>
      </c>
      <c r="C31" s="57" t="s">
        <v>3022</v>
      </c>
      <c r="D31" s="54" t="s">
        <v>3023</v>
      </c>
      <c r="E31" s="6" t="s">
        <v>620</v>
      </c>
      <c r="F31" s="19">
        <v>1000000</v>
      </c>
      <c r="G31" s="24">
        <v>1024.27</v>
      </c>
      <c r="H31" s="24">
        <v>3.06</v>
      </c>
      <c r="I31" s="31">
        <v>7.2730173999999996</v>
      </c>
      <c r="J31" s="31"/>
      <c r="K31" s="35"/>
    </row>
    <row r="32" spans="1:11" x14ac:dyDescent="0.25">
      <c r="C32" s="58" t="s">
        <v>39</v>
      </c>
      <c r="D32" s="54"/>
      <c r="E32" s="6"/>
      <c r="F32" s="19"/>
      <c r="G32" s="25">
        <v>26120.6</v>
      </c>
      <c r="H32" s="25">
        <v>77.989999999999995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3024</v>
      </c>
      <c r="C44" s="57" t="s">
        <v>3025</v>
      </c>
      <c r="D44" s="54" t="s">
        <v>3026</v>
      </c>
      <c r="E44" s="6" t="s">
        <v>620</v>
      </c>
      <c r="F44" s="19">
        <v>3564500</v>
      </c>
      <c r="G44" s="24">
        <v>2890.44</v>
      </c>
      <c r="H44" s="24">
        <v>8.6300000000000008</v>
      </c>
      <c r="I44" s="31">
        <v>7.1401507000000004</v>
      </c>
      <c r="J44" s="31"/>
      <c r="K44" s="35"/>
    </row>
    <row r="45" spans="1:11" x14ac:dyDescent="0.25">
      <c r="B45" s="8" t="s">
        <v>3027</v>
      </c>
      <c r="C45" s="57" t="s">
        <v>3028</v>
      </c>
      <c r="D45" s="54" t="s">
        <v>3029</v>
      </c>
      <c r="E45" s="6" t="s">
        <v>620</v>
      </c>
      <c r="F45" s="19">
        <v>1471900</v>
      </c>
      <c r="G45" s="24">
        <v>1193.33</v>
      </c>
      <c r="H45" s="24">
        <v>3.56</v>
      </c>
      <c r="I45" s="31">
        <v>7.1402023999999997</v>
      </c>
      <c r="J45" s="31"/>
      <c r="K45" s="35"/>
    </row>
    <row r="46" spans="1:11" x14ac:dyDescent="0.25">
      <c r="B46" s="8" t="s">
        <v>3030</v>
      </c>
      <c r="C46" s="57" t="s">
        <v>3031</v>
      </c>
      <c r="D46" s="54" t="s">
        <v>3032</v>
      </c>
      <c r="E46" s="6" t="s">
        <v>620</v>
      </c>
      <c r="F46" s="19">
        <v>1015300</v>
      </c>
      <c r="G46" s="24">
        <v>822.03</v>
      </c>
      <c r="H46" s="24">
        <v>2.4500000000000002</v>
      </c>
      <c r="I46" s="31">
        <v>7.1406679000000004</v>
      </c>
      <c r="J46" s="31"/>
      <c r="K46" s="35"/>
    </row>
    <row r="47" spans="1:11" x14ac:dyDescent="0.25">
      <c r="B47" s="8" t="s">
        <v>3033</v>
      </c>
      <c r="C47" s="57" t="s">
        <v>3034</v>
      </c>
      <c r="D47" s="54" t="s">
        <v>3035</v>
      </c>
      <c r="E47" s="6" t="s">
        <v>620</v>
      </c>
      <c r="F47" s="19">
        <v>700000</v>
      </c>
      <c r="G47" s="24">
        <v>567.41</v>
      </c>
      <c r="H47" s="24">
        <v>1.69</v>
      </c>
      <c r="I47" s="31">
        <v>7.1402540999999999</v>
      </c>
      <c r="J47" s="31"/>
      <c r="K47" s="35"/>
    </row>
    <row r="48" spans="1:11" x14ac:dyDescent="0.25">
      <c r="B48" s="8" t="s">
        <v>2955</v>
      </c>
      <c r="C48" s="57" t="s">
        <v>2956</v>
      </c>
      <c r="D48" s="54" t="s">
        <v>2957</v>
      </c>
      <c r="E48" s="6" t="s">
        <v>620</v>
      </c>
      <c r="F48" s="19">
        <v>552000</v>
      </c>
      <c r="G48" s="24">
        <v>455.75</v>
      </c>
      <c r="H48" s="24">
        <v>1.36</v>
      </c>
      <c r="I48" s="31">
        <v>7.1329101000000001</v>
      </c>
      <c r="J48" s="31"/>
      <c r="K48" s="35"/>
    </row>
    <row r="49" spans="1:11" x14ac:dyDescent="0.25">
      <c r="B49" s="8" t="s">
        <v>3036</v>
      </c>
      <c r="C49" s="57" t="s">
        <v>3037</v>
      </c>
      <c r="D49" s="54" t="s">
        <v>3038</v>
      </c>
      <c r="E49" s="6" t="s">
        <v>620</v>
      </c>
      <c r="F49" s="19">
        <v>400000</v>
      </c>
      <c r="G49" s="24">
        <v>324.55</v>
      </c>
      <c r="H49" s="24">
        <v>0.97</v>
      </c>
      <c r="I49" s="31">
        <v>7.1399438000000002</v>
      </c>
      <c r="J49" s="31"/>
      <c r="K49" s="35"/>
    </row>
    <row r="50" spans="1:11" x14ac:dyDescent="0.25">
      <c r="B50" s="8" t="s">
        <v>2967</v>
      </c>
      <c r="C50" s="57" t="s">
        <v>2968</v>
      </c>
      <c r="D50" s="54" t="s">
        <v>2969</v>
      </c>
      <c r="E50" s="6" t="s">
        <v>620</v>
      </c>
      <c r="F50" s="19">
        <v>157000</v>
      </c>
      <c r="G50" s="24">
        <v>129.44999999999999</v>
      </c>
      <c r="H50" s="24">
        <v>0.39</v>
      </c>
      <c r="I50" s="31">
        <v>7.1334790000000003</v>
      </c>
      <c r="J50" s="31"/>
      <c r="K50" s="35"/>
    </row>
    <row r="51" spans="1:11" x14ac:dyDescent="0.25">
      <c r="B51" s="8" t="s">
        <v>2952</v>
      </c>
      <c r="C51" s="57" t="s">
        <v>2953</v>
      </c>
      <c r="D51" s="54" t="s">
        <v>2954</v>
      </c>
      <c r="E51" s="6" t="s">
        <v>620</v>
      </c>
      <c r="F51" s="19">
        <v>75000</v>
      </c>
      <c r="G51" s="24">
        <v>62.16</v>
      </c>
      <c r="H51" s="24">
        <v>0.19</v>
      </c>
      <c r="I51" s="31">
        <v>7.1313067999999999</v>
      </c>
      <c r="J51" s="31"/>
      <c r="K51" s="35"/>
    </row>
    <row r="52" spans="1:11" x14ac:dyDescent="0.25">
      <c r="C52" s="58" t="s">
        <v>39</v>
      </c>
      <c r="D52" s="54"/>
      <c r="E52" s="6"/>
      <c r="F52" s="19"/>
      <c r="G52" s="25">
        <v>6445.12</v>
      </c>
      <c r="H52" s="25">
        <v>19.239999999999998</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51.91</v>
      </c>
      <c r="H64" s="24">
        <v>0.15</v>
      </c>
      <c r="I64" s="31"/>
      <c r="J64" s="31"/>
      <c r="K64" s="35"/>
    </row>
    <row r="65" spans="1:54" x14ac:dyDescent="0.25">
      <c r="C65" s="58" t="s">
        <v>39</v>
      </c>
      <c r="D65" s="54"/>
      <c r="E65" s="6"/>
      <c r="F65" s="19"/>
      <c r="G65" s="25">
        <v>51.91</v>
      </c>
      <c r="H65" s="25">
        <v>0.15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4815</v>
      </c>
      <c r="D68" s="54"/>
      <c r="E68" s="6"/>
      <c r="F68" s="19"/>
      <c r="G68" s="24" t="s">
        <v>2</v>
      </c>
      <c r="H68" s="24" t="s">
        <v>2</v>
      </c>
      <c r="I68" s="31"/>
      <c r="J68" s="31"/>
      <c r="K68" s="35"/>
      <c r="L68" s="3"/>
      <c r="AI68" s="3"/>
      <c r="AV68" s="3"/>
      <c r="AX68" s="3"/>
      <c r="BB68" s="3"/>
    </row>
    <row r="69" spans="1:54" x14ac:dyDescent="0.25">
      <c r="B69" s="8"/>
      <c r="C69" s="57" t="s">
        <v>40</v>
      </c>
      <c r="D69" s="54"/>
      <c r="E69" s="6"/>
      <c r="F69" s="19"/>
      <c r="G69" s="24">
        <v>875.39</v>
      </c>
      <c r="H69" s="24">
        <v>2.6199999999999997</v>
      </c>
      <c r="I69" s="31"/>
      <c r="J69" s="31"/>
      <c r="K69" s="35"/>
    </row>
    <row r="70" spans="1:54" x14ac:dyDescent="0.25">
      <c r="C70" s="58" t="s">
        <v>39</v>
      </c>
      <c r="D70" s="54"/>
      <c r="E70" s="6"/>
      <c r="F70" s="19"/>
      <c r="G70" s="25">
        <v>875.39</v>
      </c>
      <c r="H70" s="25">
        <v>2.6199999999999997</v>
      </c>
      <c r="I70" s="31"/>
      <c r="J70" s="31"/>
      <c r="K70" s="35"/>
    </row>
    <row r="71" spans="1:54" x14ac:dyDescent="0.25">
      <c r="C71" s="57"/>
      <c r="D71" s="54"/>
      <c r="E71" s="6"/>
      <c r="F71" s="19"/>
      <c r="G71" s="24"/>
      <c r="H71" s="24"/>
      <c r="I71" s="31"/>
      <c r="J71" s="31"/>
      <c r="K71" s="35"/>
    </row>
    <row r="72" spans="1:54" x14ac:dyDescent="0.25">
      <c r="C72" s="60" t="s">
        <v>41</v>
      </c>
      <c r="D72" s="55"/>
      <c r="E72" s="5"/>
      <c r="F72" s="20"/>
      <c r="G72" s="26">
        <v>33493.019999999997</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4881</v>
      </c>
      <c r="E82" s="82" t="s">
        <v>4882</v>
      </c>
      <c r="F82" s="83"/>
    </row>
    <row r="83" spans="3:6" x14ac:dyDescent="0.25">
      <c r="E83" s="2" t="s">
        <v>4932</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85"/>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2513</v>
      </c>
      <c r="J2" s="38" t="s">
        <v>4626</v>
      </c>
    </row>
    <row r="3" spans="1:54" ht="16.5" x14ac:dyDescent="0.3">
      <c r="C3" s="1" t="s">
        <v>26</v>
      </c>
      <c r="D3" s="21" t="s">
        <v>3039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3040</v>
      </c>
      <c r="C26" s="57" t="s">
        <v>3041</v>
      </c>
      <c r="D26" s="54" t="s">
        <v>3042</v>
      </c>
      <c r="E26" s="6" t="s">
        <v>620</v>
      </c>
      <c r="F26" s="19">
        <v>5500000</v>
      </c>
      <c r="G26" s="24">
        <v>5692.53</v>
      </c>
      <c r="H26" s="24">
        <v>28.97</v>
      </c>
      <c r="I26" s="31">
        <v>7.3062620000000003</v>
      </c>
      <c r="J26" s="31"/>
      <c r="K26" s="35"/>
    </row>
    <row r="27" spans="1:11" x14ac:dyDescent="0.25">
      <c r="B27" s="8" t="s">
        <v>3015</v>
      </c>
      <c r="C27" s="57" t="s">
        <v>3016</v>
      </c>
      <c r="D27" s="54" t="s">
        <v>3017</v>
      </c>
      <c r="E27" s="6" t="s">
        <v>620</v>
      </c>
      <c r="F27" s="19">
        <v>3500000</v>
      </c>
      <c r="G27" s="24">
        <v>3579.45</v>
      </c>
      <c r="H27" s="24">
        <v>18.22</v>
      </c>
      <c r="I27" s="31">
        <v>7.2765298999999999</v>
      </c>
      <c r="J27" s="31"/>
      <c r="K27" s="35"/>
    </row>
    <row r="28" spans="1:11" x14ac:dyDescent="0.25">
      <c r="B28" s="8" t="s">
        <v>2928</v>
      </c>
      <c r="C28" s="57" t="s">
        <v>2929</v>
      </c>
      <c r="D28" s="54" t="s">
        <v>2930</v>
      </c>
      <c r="E28" s="6" t="s">
        <v>620</v>
      </c>
      <c r="F28" s="19">
        <v>2000000</v>
      </c>
      <c r="G28" s="24">
        <v>2065.2800000000002</v>
      </c>
      <c r="H28" s="24">
        <v>10.51</v>
      </c>
      <c r="I28" s="31">
        <v>7.3062620000000003</v>
      </c>
      <c r="J28" s="31"/>
      <c r="K28" s="35"/>
    </row>
    <row r="29" spans="1:11" x14ac:dyDescent="0.25">
      <c r="B29" s="8" t="s">
        <v>3043</v>
      </c>
      <c r="C29" s="57" t="s">
        <v>3044</v>
      </c>
      <c r="D29" s="54" t="s">
        <v>3045</v>
      </c>
      <c r="E29" s="6" t="s">
        <v>620</v>
      </c>
      <c r="F29" s="19">
        <v>2000000</v>
      </c>
      <c r="G29" s="24">
        <v>2045.59</v>
      </c>
      <c r="H29" s="24">
        <v>10.41</v>
      </c>
      <c r="I29" s="31">
        <v>7.2625567999999996</v>
      </c>
      <c r="J29" s="31"/>
      <c r="K29" s="35"/>
    </row>
    <row r="30" spans="1:11" x14ac:dyDescent="0.25">
      <c r="B30" s="8" t="s">
        <v>3046</v>
      </c>
      <c r="C30" s="57" t="s">
        <v>3047</v>
      </c>
      <c r="D30" s="54" t="s">
        <v>3048</v>
      </c>
      <c r="E30" s="6" t="s">
        <v>620</v>
      </c>
      <c r="F30" s="19">
        <v>1000000</v>
      </c>
      <c r="G30" s="24">
        <v>1023.25</v>
      </c>
      <c r="H30" s="24">
        <v>5.21</v>
      </c>
      <c r="I30" s="31">
        <v>7.2654784000000001</v>
      </c>
      <c r="J30" s="31"/>
      <c r="K30" s="35"/>
    </row>
    <row r="31" spans="1:11" x14ac:dyDescent="0.25">
      <c r="B31" s="8" t="s">
        <v>3049</v>
      </c>
      <c r="C31" s="57" t="s">
        <v>3050</v>
      </c>
      <c r="D31" s="54" t="s">
        <v>3051</v>
      </c>
      <c r="E31" s="6" t="s">
        <v>620</v>
      </c>
      <c r="F31" s="19">
        <v>1000000</v>
      </c>
      <c r="G31" s="24">
        <v>1022.24</v>
      </c>
      <c r="H31" s="24">
        <v>5.2</v>
      </c>
      <c r="I31" s="31">
        <v>7.2765298999999999</v>
      </c>
      <c r="J31" s="31"/>
      <c r="K31" s="35"/>
    </row>
    <row r="32" spans="1:11" x14ac:dyDescent="0.25">
      <c r="B32" s="8" t="s">
        <v>3052</v>
      </c>
      <c r="C32" s="57" t="s">
        <v>3053</v>
      </c>
      <c r="D32" s="54" t="s">
        <v>3054</v>
      </c>
      <c r="E32" s="6" t="s">
        <v>620</v>
      </c>
      <c r="F32" s="19">
        <v>750000</v>
      </c>
      <c r="G32" s="24">
        <v>769.02</v>
      </c>
      <c r="H32" s="24">
        <v>3.91</v>
      </c>
      <c r="I32" s="31">
        <v>7.2625567999999996</v>
      </c>
      <c r="J32" s="31"/>
      <c r="K32" s="35"/>
    </row>
    <row r="33" spans="1:11" x14ac:dyDescent="0.25">
      <c r="B33" s="8" t="s">
        <v>3055</v>
      </c>
      <c r="C33" s="57" t="s">
        <v>3056</v>
      </c>
      <c r="D33" s="54" t="s">
        <v>3057</v>
      </c>
      <c r="E33" s="6" t="s">
        <v>620</v>
      </c>
      <c r="F33" s="19">
        <v>500000</v>
      </c>
      <c r="G33" s="24">
        <v>511.16</v>
      </c>
      <c r="H33" s="24">
        <v>2.6</v>
      </c>
      <c r="I33" s="31">
        <v>7.2840619999999996</v>
      </c>
      <c r="J33" s="31"/>
      <c r="K33" s="35"/>
    </row>
    <row r="34" spans="1:11" x14ac:dyDescent="0.25">
      <c r="C34" s="58" t="s">
        <v>39</v>
      </c>
      <c r="D34" s="54"/>
      <c r="E34" s="6"/>
      <c r="F34" s="19"/>
      <c r="G34" s="25">
        <v>16708.52</v>
      </c>
      <c r="H34" s="25">
        <v>85.03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3027</v>
      </c>
      <c r="C46" s="57" t="s">
        <v>3028</v>
      </c>
      <c r="D46" s="54" t="s">
        <v>3029</v>
      </c>
      <c r="E46" s="6" t="s">
        <v>620</v>
      </c>
      <c r="F46" s="19">
        <v>842900</v>
      </c>
      <c r="G46" s="24">
        <v>683.37</v>
      </c>
      <c r="H46" s="24">
        <v>3.48</v>
      </c>
      <c r="I46" s="31">
        <v>7.1402023999999997</v>
      </c>
      <c r="J46" s="31"/>
      <c r="K46" s="35"/>
    </row>
    <row r="47" spans="1:11" x14ac:dyDescent="0.25">
      <c r="B47" s="8" t="s">
        <v>3033</v>
      </c>
      <c r="C47" s="57" t="s">
        <v>3034</v>
      </c>
      <c r="D47" s="54" t="s">
        <v>3035</v>
      </c>
      <c r="E47" s="6" t="s">
        <v>620</v>
      </c>
      <c r="F47" s="19">
        <v>770000</v>
      </c>
      <c r="G47" s="24">
        <v>624.15</v>
      </c>
      <c r="H47" s="24">
        <v>3.18</v>
      </c>
      <c r="I47" s="31">
        <v>7.1402540999999999</v>
      </c>
      <c r="J47" s="31"/>
      <c r="K47" s="35"/>
    </row>
    <row r="48" spans="1:11" x14ac:dyDescent="0.25">
      <c r="B48" s="8" t="s">
        <v>2955</v>
      </c>
      <c r="C48" s="57" t="s">
        <v>2956</v>
      </c>
      <c r="D48" s="54" t="s">
        <v>2957</v>
      </c>
      <c r="E48" s="6" t="s">
        <v>620</v>
      </c>
      <c r="F48" s="19">
        <v>754000</v>
      </c>
      <c r="G48" s="24">
        <v>622.53</v>
      </c>
      <c r="H48" s="24">
        <v>3.17</v>
      </c>
      <c r="I48" s="31">
        <v>7.1329101000000001</v>
      </c>
      <c r="J48" s="31"/>
      <c r="K48" s="35"/>
    </row>
    <row r="49" spans="1:11" x14ac:dyDescent="0.25">
      <c r="B49" s="8" t="s">
        <v>2163</v>
      </c>
      <c r="C49" s="57" t="s">
        <v>2164</v>
      </c>
      <c r="D49" s="54" t="s">
        <v>2165</v>
      </c>
      <c r="E49" s="6" t="s">
        <v>620</v>
      </c>
      <c r="F49" s="19">
        <v>250000</v>
      </c>
      <c r="G49" s="24">
        <v>212.55</v>
      </c>
      <c r="H49" s="24">
        <v>1.08</v>
      </c>
      <c r="I49" s="31">
        <v>7.1059640999999996</v>
      </c>
      <c r="J49" s="31"/>
      <c r="K49" s="35"/>
    </row>
    <row r="50" spans="1:11" x14ac:dyDescent="0.25">
      <c r="B50" s="8" t="s">
        <v>3036</v>
      </c>
      <c r="C50" s="57" t="s">
        <v>3037</v>
      </c>
      <c r="D50" s="54" t="s">
        <v>3038</v>
      </c>
      <c r="E50" s="6" t="s">
        <v>620</v>
      </c>
      <c r="F50" s="19">
        <v>250000</v>
      </c>
      <c r="G50" s="24">
        <v>202.84</v>
      </c>
      <c r="H50" s="24">
        <v>1.03</v>
      </c>
      <c r="I50" s="31">
        <v>7.1399438000000002</v>
      </c>
      <c r="J50" s="31"/>
      <c r="K50" s="35"/>
    </row>
    <row r="51" spans="1:11" x14ac:dyDescent="0.25">
      <c r="B51" s="8" t="s">
        <v>3024</v>
      </c>
      <c r="C51" s="57" t="s">
        <v>3025</v>
      </c>
      <c r="D51" s="54" t="s">
        <v>3026</v>
      </c>
      <c r="E51" s="6" t="s">
        <v>620</v>
      </c>
      <c r="F51" s="19">
        <v>150000</v>
      </c>
      <c r="G51" s="24">
        <v>121.63</v>
      </c>
      <c r="H51" s="24">
        <v>0.62</v>
      </c>
      <c r="I51" s="31">
        <v>7.1401507000000004</v>
      </c>
      <c r="J51" s="31"/>
      <c r="K51" s="35"/>
    </row>
    <row r="52" spans="1:11" x14ac:dyDescent="0.25">
      <c r="B52" s="8" t="s">
        <v>2952</v>
      </c>
      <c r="C52" s="57" t="s">
        <v>2953</v>
      </c>
      <c r="D52" s="54" t="s">
        <v>2954</v>
      </c>
      <c r="E52" s="6" t="s">
        <v>620</v>
      </c>
      <c r="F52" s="19">
        <v>135000</v>
      </c>
      <c r="G52" s="24">
        <v>111.89</v>
      </c>
      <c r="H52" s="24">
        <v>0.56999999999999995</v>
      </c>
      <c r="I52" s="31">
        <v>7.1313067999999999</v>
      </c>
      <c r="J52" s="31"/>
      <c r="K52" s="35"/>
    </row>
    <row r="53" spans="1:11" x14ac:dyDescent="0.25">
      <c r="B53" s="8" t="s">
        <v>2899</v>
      </c>
      <c r="C53" s="57" t="s">
        <v>2900</v>
      </c>
      <c r="D53" s="54" t="s">
        <v>2901</v>
      </c>
      <c r="E53" s="6" t="s">
        <v>620</v>
      </c>
      <c r="F53" s="19">
        <v>31000</v>
      </c>
      <c r="G53" s="24">
        <v>27.52</v>
      </c>
      <c r="H53" s="24">
        <v>0.14000000000000001</v>
      </c>
      <c r="I53" s="31">
        <v>7.1395679000000003</v>
      </c>
      <c r="J53" s="31"/>
      <c r="K53" s="35"/>
    </row>
    <row r="54" spans="1:11" x14ac:dyDescent="0.25">
      <c r="C54" s="58" t="s">
        <v>39</v>
      </c>
      <c r="D54" s="54"/>
      <c r="E54" s="6"/>
      <c r="F54" s="19"/>
      <c r="G54" s="25">
        <v>2606.48</v>
      </c>
      <c r="H54" s="25">
        <v>13.27</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53.95</v>
      </c>
      <c r="H66" s="24">
        <v>0.27</v>
      </c>
      <c r="I66" s="31"/>
      <c r="J66" s="31"/>
      <c r="K66" s="35"/>
    </row>
    <row r="67" spans="1:54" x14ac:dyDescent="0.25">
      <c r="C67" s="58" t="s">
        <v>39</v>
      </c>
      <c r="D67" s="54"/>
      <c r="E67" s="6"/>
      <c r="F67" s="19"/>
      <c r="G67" s="25">
        <v>53.95</v>
      </c>
      <c r="H67" s="25">
        <v>0.27</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4815</v>
      </c>
      <c r="D70" s="54"/>
      <c r="E70" s="6"/>
      <c r="F70" s="19"/>
      <c r="G70" s="24" t="s">
        <v>2</v>
      </c>
      <c r="H70" s="24" t="s">
        <v>2</v>
      </c>
      <c r="I70" s="31"/>
      <c r="J70" s="31"/>
      <c r="K70" s="35"/>
      <c r="L70" s="3"/>
      <c r="AI70" s="3"/>
      <c r="AV70" s="3"/>
      <c r="AX70" s="3"/>
      <c r="BB70" s="3"/>
    </row>
    <row r="71" spans="1:54" x14ac:dyDescent="0.25">
      <c r="B71" s="8"/>
      <c r="C71" s="57" t="s">
        <v>40</v>
      </c>
      <c r="D71" s="54"/>
      <c r="E71" s="6"/>
      <c r="F71" s="19"/>
      <c r="G71" s="24">
        <v>281.12</v>
      </c>
      <c r="H71" s="24">
        <v>1.43</v>
      </c>
      <c r="I71" s="31"/>
      <c r="J71" s="31"/>
      <c r="K71" s="35"/>
    </row>
    <row r="72" spans="1:54" x14ac:dyDescent="0.25">
      <c r="C72" s="58" t="s">
        <v>39</v>
      </c>
      <c r="D72" s="54"/>
      <c r="E72" s="6"/>
      <c r="F72" s="19"/>
      <c r="G72" s="25">
        <v>281.12</v>
      </c>
      <c r="H72" s="25">
        <v>1.43</v>
      </c>
      <c r="I72" s="31"/>
      <c r="J72" s="31"/>
      <c r="K72" s="35"/>
    </row>
    <row r="73" spans="1:54" x14ac:dyDescent="0.25">
      <c r="C73" s="57"/>
      <c r="D73" s="54"/>
      <c r="E73" s="6"/>
      <c r="F73" s="19"/>
      <c r="G73" s="24"/>
      <c r="H73" s="24"/>
      <c r="I73" s="31"/>
      <c r="J73" s="31"/>
      <c r="K73" s="35"/>
    </row>
    <row r="74" spans="1:54" x14ac:dyDescent="0.25">
      <c r="C74" s="60" t="s">
        <v>41</v>
      </c>
      <c r="D74" s="55"/>
      <c r="E74" s="5"/>
      <c r="F74" s="20"/>
      <c r="G74" s="26">
        <v>19650.07</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4881</v>
      </c>
      <c r="E84" s="82" t="s">
        <v>4882</v>
      </c>
      <c r="F84" s="83"/>
    </row>
    <row r="85" spans="3:6" x14ac:dyDescent="0.25">
      <c r="E85" s="2" t="s">
        <v>4932</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98"/>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3058</v>
      </c>
      <c r="J2" s="38" t="s">
        <v>4626</v>
      </c>
    </row>
    <row r="3" spans="1:54" ht="16.5" x14ac:dyDescent="0.3">
      <c r="C3" s="1" t="s">
        <v>26</v>
      </c>
      <c r="D3" s="21" t="s">
        <v>3059</v>
      </c>
      <c r="F3" s="76" t="s">
        <v>4848</v>
      </c>
      <c r="G3" s="13" t="s">
        <v>4579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172</v>
      </c>
      <c r="F10" s="19">
        <v>21871</v>
      </c>
      <c r="G10" s="24">
        <v>97.44</v>
      </c>
      <c r="H10" s="24">
        <v>10.44</v>
      </c>
      <c r="I10" s="31"/>
      <c r="J10" s="31"/>
      <c r="K10" s="35"/>
    </row>
    <row r="11" spans="1:54" x14ac:dyDescent="0.25">
      <c r="B11" s="8" t="s">
        <v>216</v>
      </c>
      <c r="C11" s="57" t="s">
        <v>217</v>
      </c>
      <c r="D11" s="54" t="s">
        <v>218</v>
      </c>
      <c r="E11" s="6" t="s">
        <v>219</v>
      </c>
      <c r="F11" s="19">
        <v>10916</v>
      </c>
      <c r="G11" s="24">
        <v>92.78</v>
      </c>
      <c r="H11" s="24">
        <v>9.94</v>
      </c>
      <c r="I11" s="31"/>
      <c r="J11" s="31"/>
      <c r="K11" s="35"/>
    </row>
    <row r="12" spans="1:54" x14ac:dyDescent="0.25">
      <c r="B12" s="8" t="s">
        <v>169</v>
      </c>
      <c r="C12" s="57" t="s">
        <v>170</v>
      </c>
      <c r="D12" s="54" t="s">
        <v>171</v>
      </c>
      <c r="E12" s="6" t="s">
        <v>172</v>
      </c>
      <c r="F12" s="19">
        <v>3328</v>
      </c>
      <c r="G12" s="24">
        <v>88.78</v>
      </c>
      <c r="H12" s="24">
        <v>9.51</v>
      </c>
      <c r="I12" s="31"/>
      <c r="J12" s="31"/>
      <c r="K12" s="35"/>
    </row>
    <row r="13" spans="1:54" x14ac:dyDescent="0.25">
      <c r="B13" s="8" t="s">
        <v>122</v>
      </c>
      <c r="C13" s="57" t="s">
        <v>123</v>
      </c>
      <c r="D13" s="54" t="s">
        <v>124</v>
      </c>
      <c r="E13" s="6" t="s">
        <v>117</v>
      </c>
      <c r="F13" s="19">
        <v>2223</v>
      </c>
      <c r="G13" s="24">
        <v>70.98</v>
      </c>
      <c r="H13" s="24">
        <v>7.6</v>
      </c>
      <c r="I13" s="31"/>
      <c r="J13" s="31"/>
      <c r="K13" s="35"/>
    </row>
    <row r="14" spans="1:54" x14ac:dyDescent="0.25">
      <c r="B14" s="8" t="s">
        <v>83</v>
      </c>
      <c r="C14" s="57" t="s">
        <v>84</v>
      </c>
      <c r="D14" s="54" t="s">
        <v>85</v>
      </c>
      <c r="E14" s="6" t="s">
        <v>86</v>
      </c>
      <c r="F14" s="19">
        <v>655</v>
      </c>
      <c r="G14" s="24">
        <v>61.36</v>
      </c>
      <c r="H14" s="24">
        <v>6.57</v>
      </c>
      <c r="I14" s="31"/>
      <c r="J14" s="31"/>
      <c r="K14" s="35"/>
    </row>
    <row r="15" spans="1:54" x14ac:dyDescent="0.25">
      <c r="B15" s="8" t="s">
        <v>87</v>
      </c>
      <c r="C15" s="57" t="s">
        <v>88</v>
      </c>
      <c r="D15" s="54" t="s">
        <v>89</v>
      </c>
      <c r="E15" s="6" t="s">
        <v>86</v>
      </c>
      <c r="F15" s="19">
        <v>4415</v>
      </c>
      <c r="G15" s="24">
        <v>58.23</v>
      </c>
      <c r="H15" s="24">
        <v>6.24</v>
      </c>
      <c r="I15" s="31"/>
      <c r="J15" s="31"/>
      <c r="K15" s="35"/>
    </row>
    <row r="16" spans="1:54" x14ac:dyDescent="0.25">
      <c r="B16" s="8" t="s">
        <v>114</v>
      </c>
      <c r="C16" s="57" t="s">
        <v>115</v>
      </c>
      <c r="D16" s="54" t="s">
        <v>116</v>
      </c>
      <c r="E16" s="6" t="s">
        <v>117</v>
      </c>
      <c r="F16" s="19">
        <v>2058</v>
      </c>
      <c r="G16" s="24">
        <v>58.1</v>
      </c>
      <c r="H16" s="24">
        <v>6.22</v>
      </c>
      <c r="I16" s="31"/>
      <c r="J16" s="31"/>
      <c r="K16" s="35"/>
    </row>
    <row r="17" spans="2:11" x14ac:dyDescent="0.25">
      <c r="B17" s="8" t="s">
        <v>510</v>
      </c>
      <c r="C17" s="57" t="s">
        <v>511</v>
      </c>
      <c r="D17" s="54" t="s">
        <v>512</v>
      </c>
      <c r="E17" s="6" t="s">
        <v>110</v>
      </c>
      <c r="F17" s="19">
        <v>176</v>
      </c>
      <c r="G17" s="24">
        <v>38.14</v>
      </c>
      <c r="H17" s="24">
        <v>4.09</v>
      </c>
      <c r="I17" s="31"/>
      <c r="J17" s="31"/>
      <c r="K17" s="35"/>
    </row>
    <row r="18" spans="2:11" x14ac:dyDescent="0.25">
      <c r="B18" s="8" t="s">
        <v>107</v>
      </c>
      <c r="C18" s="57" t="s">
        <v>108</v>
      </c>
      <c r="D18" s="54" t="s">
        <v>109</v>
      </c>
      <c r="E18" s="6" t="s">
        <v>110</v>
      </c>
      <c r="F18" s="19">
        <v>582</v>
      </c>
      <c r="G18" s="24">
        <v>27.1</v>
      </c>
      <c r="H18" s="24">
        <v>2.9</v>
      </c>
      <c r="I18" s="31"/>
      <c r="J18" s="31"/>
      <c r="K18" s="35"/>
    </row>
    <row r="19" spans="2:11" x14ac:dyDescent="0.25">
      <c r="B19" s="8" t="s">
        <v>755</v>
      </c>
      <c r="C19" s="57" t="s">
        <v>756</v>
      </c>
      <c r="D19" s="54" t="s">
        <v>757</v>
      </c>
      <c r="E19" s="6" t="s">
        <v>86</v>
      </c>
      <c r="F19" s="19">
        <v>558</v>
      </c>
      <c r="G19" s="24">
        <v>25.48</v>
      </c>
      <c r="H19" s="24">
        <v>2.73</v>
      </c>
      <c r="I19" s="31"/>
      <c r="J19" s="31"/>
      <c r="K19" s="35"/>
    </row>
    <row r="20" spans="2:11" x14ac:dyDescent="0.25">
      <c r="B20" s="8" t="s">
        <v>958</v>
      </c>
      <c r="C20" s="57" t="s">
        <v>959</v>
      </c>
      <c r="D20" s="54" t="s">
        <v>960</v>
      </c>
      <c r="E20" s="6" t="s">
        <v>86</v>
      </c>
      <c r="F20" s="19">
        <v>674</v>
      </c>
      <c r="G20" s="24">
        <v>24.75</v>
      </c>
      <c r="H20" s="24">
        <v>2.65</v>
      </c>
      <c r="I20" s="31"/>
      <c r="J20" s="31"/>
      <c r="K20" s="35"/>
    </row>
    <row r="21" spans="2:11" x14ac:dyDescent="0.25">
      <c r="B21" s="8" t="s">
        <v>524</v>
      </c>
      <c r="C21" s="57" t="s">
        <v>525</v>
      </c>
      <c r="D21" s="54" t="s">
        <v>526</v>
      </c>
      <c r="E21" s="6" t="s">
        <v>161</v>
      </c>
      <c r="F21" s="19">
        <v>703</v>
      </c>
      <c r="G21" s="24">
        <v>24.4</v>
      </c>
      <c r="H21" s="24">
        <v>2.61</v>
      </c>
      <c r="I21" s="31"/>
      <c r="J21" s="31"/>
      <c r="K21" s="35"/>
    </row>
    <row r="22" spans="2:11" x14ac:dyDescent="0.25">
      <c r="B22" s="8" t="s">
        <v>961</v>
      </c>
      <c r="C22" s="57" t="s">
        <v>962</v>
      </c>
      <c r="D22" s="54" t="s">
        <v>963</v>
      </c>
      <c r="E22" s="6" t="s">
        <v>494</v>
      </c>
      <c r="F22" s="19">
        <v>2931</v>
      </c>
      <c r="G22" s="24">
        <v>23.41</v>
      </c>
      <c r="H22" s="24">
        <v>2.5099999999999998</v>
      </c>
      <c r="I22" s="31"/>
      <c r="J22" s="31"/>
      <c r="K22" s="35"/>
    </row>
    <row r="23" spans="2:11" x14ac:dyDescent="0.25">
      <c r="B23" s="8" t="s">
        <v>964</v>
      </c>
      <c r="C23" s="57" t="s">
        <v>965</v>
      </c>
      <c r="D23" s="54" t="s">
        <v>966</v>
      </c>
      <c r="E23" s="6" t="s">
        <v>223</v>
      </c>
      <c r="F23" s="19">
        <v>496</v>
      </c>
      <c r="G23" s="24">
        <v>22.92</v>
      </c>
      <c r="H23" s="24">
        <v>2.46</v>
      </c>
      <c r="I23" s="31"/>
      <c r="J23" s="31"/>
      <c r="K23" s="35"/>
    </row>
    <row r="24" spans="2:11" x14ac:dyDescent="0.25">
      <c r="B24" s="8" t="s">
        <v>434</v>
      </c>
      <c r="C24" s="57" t="s">
        <v>435</v>
      </c>
      <c r="D24" s="54" t="s">
        <v>436</v>
      </c>
      <c r="E24" s="6" t="s">
        <v>239</v>
      </c>
      <c r="F24" s="19">
        <v>1865</v>
      </c>
      <c r="G24" s="24">
        <v>19.739999999999998</v>
      </c>
      <c r="H24" s="24">
        <v>2.11</v>
      </c>
      <c r="I24" s="31"/>
      <c r="J24" s="31"/>
      <c r="K24" s="35"/>
    </row>
    <row r="25" spans="2:11" x14ac:dyDescent="0.25">
      <c r="B25" s="8" t="s">
        <v>734</v>
      </c>
      <c r="C25" s="57" t="s">
        <v>735</v>
      </c>
      <c r="D25" s="54" t="s">
        <v>736</v>
      </c>
      <c r="E25" s="6" t="s">
        <v>86</v>
      </c>
      <c r="F25" s="19">
        <v>641</v>
      </c>
      <c r="G25" s="24">
        <v>17.690000000000001</v>
      </c>
      <c r="H25" s="24">
        <v>1.89</v>
      </c>
      <c r="I25" s="31"/>
      <c r="J25" s="31"/>
      <c r="K25" s="35"/>
    </row>
    <row r="26" spans="2:11" x14ac:dyDescent="0.25">
      <c r="B26" s="8" t="s">
        <v>1981</v>
      </c>
      <c r="C26" s="57" t="s">
        <v>1982</v>
      </c>
      <c r="D26" s="54" t="s">
        <v>1983</v>
      </c>
      <c r="E26" s="6" t="s">
        <v>161</v>
      </c>
      <c r="F26" s="19">
        <v>1087</v>
      </c>
      <c r="G26" s="24">
        <v>16.96</v>
      </c>
      <c r="H26" s="24">
        <v>1.82</v>
      </c>
      <c r="I26" s="31"/>
      <c r="J26" s="31"/>
      <c r="K26" s="35"/>
    </row>
    <row r="27" spans="2:11" x14ac:dyDescent="0.25">
      <c r="B27" s="8" t="s">
        <v>1822</v>
      </c>
      <c r="C27" s="57" t="s">
        <v>1823</v>
      </c>
      <c r="D27" s="54" t="s">
        <v>1824</v>
      </c>
      <c r="E27" s="6" t="s">
        <v>117</v>
      </c>
      <c r="F27" s="19">
        <v>1235</v>
      </c>
      <c r="G27" s="24">
        <v>16.149999999999999</v>
      </c>
      <c r="H27" s="24">
        <v>1.73</v>
      </c>
      <c r="I27" s="31"/>
      <c r="J27" s="31"/>
      <c r="K27" s="35"/>
    </row>
    <row r="28" spans="2:11" x14ac:dyDescent="0.25">
      <c r="B28" s="8" t="s">
        <v>1978</v>
      </c>
      <c r="C28" s="57" t="s">
        <v>1979</v>
      </c>
      <c r="D28" s="54" t="s">
        <v>1980</v>
      </c>
      <c r="E28" s="6" t="s">
        <v>239</v>
      </c>
      <c r="F28" s="19">
        <v>2882</v>
      </c>
      <c r="G28" s="24">
        <v>16.010000000000002</v>
      </c>
      <c r="H28" s="24">
        <v>1.71</v>
      </c>
      <c r="I28" s="31"/>
      <c r="J28" s="31"/>
      <c r="K28" s="35"/>
    </row>
    <row r="29" spans="2:11" x14ac:dyDescent="0.25">
      <c r="B29" s="8" t="s">
        <v>1766</v>
      </c>
      <c r="C29" s="57" t="s">
        <v>1767</v>
      </c>
      <c r="D29" s="54" t="s">
        <v>1768</v>
      </c>
      <c r="E29" s="6" t="s">
        <v>161</v>
      </c>
      <c r="F29" s="19">
        <v>382</v>
      </c>
      <c r="G29" s="24">
        <v>15.56</v>
      </c>
      <c r="H29" s="24">
        <v>1.67</v>
      </c>
      <c r="I29" s="31"/>
      <c r="J29" s="31"/>
      <c r="K29" s="35"/>
    </row>
    <row r="30" spans="2:11" x14ac:dyDescent="0.25">
      <c r="B30" s="8" t="s">
        <v>1873</v>
      </c>
      <c r="C30" s="57" t="s">
        <v>1429</v>
      </c>
      <c r="D30" s="54" t="s">
        <v>1874</v>
      </c>
      <c r="E30" s="6" t="s">
        <v>295</v>
      </c>
      <c r="F30" s="19">
        <v>7245</v>
      </c>
      <c r="G30" s="24">
        <v>15.47</v>
      </c>
      <c r="H30" s="24">
        <v>1.66</v>
      </c>
      <c r="I30" s="31"/>
      <c r="J30" s="31"/>
      <c r="K30" s="35"/>
    </row>
    <row r="31" spans="2:11" x14ac:dyDescent="0.25">
      <c r="B31" s="8" t="s">
        <v>415</v>
      </c>
      <c r="C31" s="57" t="s">
        <v>416</v>
      </c>
      <c r="D31" s="54" t="s">
        <v>417</v>
      </c>
      <c r="E31" s="6" t="s">
        <v>165</v>
      </c>
      <c r="F31" s="19">
        <v>3050</v>
      </c>
      <c r="G31" s="24">
        <v>14.48</v>
      </c>
      <c r="H31" s="24">
        <v>1.55</v>
      </c>
      <c r="I31" s="31"/>
      <c r="J31" s="31"/>
      <c r="K31" s="35"/>
    </row>
    <row r="32" spans="2:11" x14ac:dyDescent="0.25">
      <c r="B32" s="8" t="s">
        <v>1842</v>
      </c>
      <c r="C32" s="57" t="s">
        <v>1843</v>
      </c>
      <c r="D32" s="54" t="s">
        <v>1844</v>
      </c>
      <c r="E32" s="6" t="s">
        <v>494</v>
      </c>
      <c r="F32" s="19">
        <v>2550</v>
      </c>
      <c r="G32" s="24">
        <v>13.85</v>
      </c>
      <c r="H32" s="24">
        <v>1.48</v>
      </c>
      <c r="I32" s="31"/>
      <c r="J32" s="31"/>
      <c r="K32" s="35"/>
    </row>
    <row r="33" spans="2:11" x14ac:dyDescent="0.25">
      <c r="B33" s="8" t="s">
        <v>336</v>
      </c>
      <c r="C33" s="57" t="s">
        <v>337</v>
      </c>
      <c r="D33" s="54" t="s">
        <v>338</v>
      </c>
      <c r="E33" s="6" t="s">
        <v>320</v>
      </c>
      <c r="F33" s="19">
        <v>1434</v>
      </c>
      <c r="G33" s="24">
        <v>12.67</v>
      </c>
      <c r="H33" s="24">
        <v>1.36</v>
      </c>
      <c r="I33" s="31"/>
      <c r="J33" s="31"/>
      <c r="K33" s="35"/>
    </row>
    <row r="34" spans="2:11" x14ac:dyDescent="0.25">
      <c r="B34" s="8" t="s">
        <v>100</v>
      </c>
      <c r="C34" s="57" t="s">
        <v>101</v>
      </c>
      <c r="D34" s="54" t="s">
        <v>102</v>
      </c>
      <c r="E34" s="6" t="s">
        <v>103</v>
      </c>
      <c r="F34" s="19">
        <v>30</v>
      </c>
      <c r="G34" s="24">
        <v>11.63</v>
      </c>
      <c r="H34" s="24">
        <v>1.25</v>
      </c>
      <c r="I34" s="31"/>
      <c r="J34" s="31"/>
      <c r="K34" s="35"/>
    </row>
    <row r="35" spans="2:11" x14ac:dyDescent="0.25">
      <c r="B35" s="8" t="s">
        <v>868</v>
      </c>
      <c r="C35" s="57" t="s">
        <v>869</v>
      </c>
      <c r="D35" s="54" t="s">
        <v>870</v>
      </c>
      <c r="E35" s="6" t="s">
        <v>239</v>
      </c>
      <c r="F35" s="19">
        <v>657</v>
      </c>
      <c r="G35" s="24">
        <v>10.46</v>
      </c>
      <c r="H35" s="24">
        <v>1.1200000000000001</v>
      </c>
      <c r="I35" s="31"/>
      <c r="J35" s="31"/>
      <c r="K35" s="35"/>
    </row>
    <row r="36" spans="2:11" x14ac:dyDescent="0.25">
      <c r="B36" s="8" t="s">
        <v>2495</v>
      </c>
      <c r="C36" s="57" t="s">
        <v>2496</v>
      </c>
      <c r="D36" s="54" t="s">
        <v>2497</v>
      </c>
      <c r="E36" s="6" t="s">
        <v>295</v>
      </c>
      <c r="F36" s="19">
        <v>1320</v>
      </c>
      <c r="G36" s="24">
        <v>10.25</v>
      </c>
      <c r="H36" s="24">
        <v>1.1000000000000001</v>
      </c>
      <c r="I36" s="31"/>
      <c r="J36" s="31"/>
      <c r="K36" s="35"/>
    </row>
    <row r="37" spans="2:11" x14ac:dyDescent="0.25">
      <c r="B37" s="8" t="s">
        <v>148</v>
      </c>
      <c r="C37" s="57" t="s">
        <v>149</v>
      </c>
      <c r="D37" s="54" t="s">
        <v>150</v>
      </c>
      <c r="E37" s="6" t="s">
        <v>151</v>
      </c>
      <c r="F37" s="19">
        <v>1887</v>
      </c>
      <c r="G37" s="24">
        <v>9.1199999999999992</v>
      </c>
      <c r="H37" s="24">
        <v>0.98</v>
      </c>
      <c r="I37" s="31"/>
      <c r="J37" s="31"/>
      <c r="K37" s="35"/>
    </row>
    <row r="38" spans="2:11" x14ac:dyDescent="0.25">
      <c r="B38" s="8" t="s">
        <v>1867</v>
      </c>
      <c r="C38" s="57" t="s">
        <v>1868</v>
      </c>
      <c r="D38" s="54" t="s">
        <v>1869</v>
      </c>
      <c r="E38" s="6" t="s">
        <v>176</v>
      </c>
      <c r="F38" s="19">
        <v>4544</v>
      </c>
      <c r="G38" s="24">
        <v>8.86</v>
      </c>
      <c r="H38" s="24">
        <v>0.95</v>
      </c>
      <c r="I38" s="31"/>
      <c r="J38" s="31"/>
      <c r="K38" s="35"/>
    </row>
    <row r="39" spans="2:11" x14ac:dyDescent="0.25">
      <c r="B39" s="8" t="s">
        <v>465</v>
      </c>
      <c r="C39" s="57" t="s">
        <v>466</v>
      </c>
      <c r="D39" s="54" t="s">
        <v>467</v>
      </c>
      <c r="E39" s="6" t="s">
        <v>117</v>
      </c>
      <c r="F39" s="19">
        <v>3134</v>
      </c>
      <c r="G39" s="24">
        <v>8.61</v>
      </c>
      <c r="H39" s="24">
        <v>0.92</v>
      </c>
      <c r="I39" s="31"/>
      <c r="J39" s="31"/>
      <c r="K39" s="35"/>
    </row>
    <row r="40" spans="2:11" x14ac:dyDescent="0.25">
      <c r="C40" s="58" t="s">
        <v>39</v>
      </c>
      <c r="D40" s="54"/>
      <c r="E40" s="6"/>
      <c r="F40" s="19"/>
      <c r="G40" s="25">
        <v>931.38</v>
      </c>
      <c r="H40" s="25">
        <v>99.77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16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18</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20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21</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22</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23</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4815</v>
      </c>
      <c r="D83" s="54"/>
      <c r="E83" s="6"/>
      <c r="F83" s="19"/>
      <c r="G83" s="24" t="s">
        <v>2</v>
      </c>
      <c r="H83" s="24" t="s">
        <v>2</v>
      </c>
      <c r="I83" s="31"/>
      <c r="J83" s="31"/>
      <c r="K83" s="35"/>
      <c r="L83" s="3"/>
      <c r="AI83" s="3"/>
      <c r="AV83" s="3"/>
      <c r="AX83" s="3"/>
      <c r="BB83" s="3"/>
    </row>
    <row r="84" spans="1:54" x14ac:dyDescent="0.25">
      <c r="B84" s="8"/>
      <c r="C84" s="57" t="s">
        <v>40</v>
      </c>
      <c r="D84" s="54"/>
      <c r="E84" s="6"/>
      <c r="F84" s="19"/>
      <c r="G84" s="24">
        <v>2.21</v>
      </c>
      <c r="H84" s="24">
        <v>0.22999999999999998</v>
      </c>
      <c r="I84" s="31"/>
      <c r="J84" s="31"/>
      <c r="K84" s="35"/>
    </row>
    <row r="85" spans="1:54" x14ac:dyDescent="0.25">
      <c r="C85" s="58" t="s">
        <v>39</v>
      </c>
      <c r="D85" s="54"/>
      <c r="E85" s="6"/>
      <c r="F85" s="19"/>
      <c r="G85" s="25">
        <v>2.21</v>
      </c>
      <c r="H85" s="25">
        <v>0.22999999999999998</v>
      </c>
      <c r="I85" s="31"/>
      <c r="J85" s="31"/>
      <c r="K85" s="35"/>
    </row>
    <row r="86" spans="1:54" x14ac:dyDescent="0.25">
      <c r="C86" s="57"/>
      <c r="D86" s="54"/>
      <c r="E86" s="6"/>
      <c r="F86" s="19"/>
      <c r="G86" s="24"/>
      <c r="H86" s="24"/>
      <c r="I86" s="31"/>
      <c r="J86" s="31"/>
      <c r="K86" s="35"/>
    </row>
    <row r="87" spans="1:54" x14ac:dyDescent="0.25">
      <c r="C87" s="60" t="s">
        <v>41</v>
      </c>
      <c r="D87" s="55"/>
      <c r="E87" s="5"/>
      <c r="F87" s="20"/>
      <c r="G87" s="26">
        <v>933.59</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82" t="s">
        <v>4881</v>
      </c>
      <c r="E97" s="82" t="s">
        <v>4882</v>
      </c>
      <c r="F97" s="83"/>
    </row>
    <row r="98" spans="3:6" x14ac:dyDescent="0.25">
      <c r="E98" s="2" t="s">
        <v>4889</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77"/>
  <sheetViews>
    <sheetView showGridLines="0" zoomScale="90" zoomScaleNormal="90" workbookViewId="0">
      <pane ySplit="6" topLeftCell="A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3064</v>
      </c>
      <c r="J2" s="38" t="s">
        <v>4626</v>
      </c>
    </row>
    <row r="3" spans="1:54" ht="16.5" x14ac:dyDescent="0.3">
      <c r="C3" s="1" t="s">
        <v>26</v>
      </c>
      <c r="D3" s="21" t="s">
        <v>3065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3066</v>
      </c>
      <c r="C26" s="57" t="s">
        <v>3067</v>
      </c>
      <c r="D26" s="54" t="s">
        <v>3068</v>
      </c>
      <c r="E26" s="6" t="s">
        <v>620</v>
      </c>
      <c r="F26" s="19">
        <v>4000000</v>
      </c>
      <c r="G26" s="24">
        <v>4074.38</v>
      </c>
      <c r="H26" s="24">
        <v>35.5</v>
      </c>
      <c r="I26" s="31">
        <v>7.2977033999999996</v>
      </c>
      <c r="J26" s="31"/>
      <c r="K26" s="35"/>
    </row>
    <row r="27" spans="1:11" x14ac:dyDescent="0.25">
      <c r="B27" s="8" t="s">
        <v>3018</v>
      </c>
      <c r="C27" s="57" t="s">
        <v>3019</v>
      </c>
      <c r="D27" s="54" t="s">
        <v>3020</v>
      </c>
      <c r="E27" s="6" t="s">
        <v>620</v>
      </c>
      <c r="F27" s="19">
        <v>3562100</v>
      </c>
      <c r="G27" s="24">
        <v>3650.7</v>
      </c>
      <c r="H27" s="24">
        <v>31.81</v>
      </c>
      <c r="I27" s="31">
        <v>7.2910614999999996</v>
      </c>
      <c r="J27" s="31"/>
      <c r="K27" s="35"/>
    </row>
    <row r="28" spans="1:11" x14ac:dyDescent="0.25">
      <c r="B28" s="8" t="s">
        <v>3069</v>
      </c>
      <c r="C28" s="57" t="s">
        <v>3070</v>
      </c>
      <c r="D28" s="54" t="s">
        <v>3071</v>
      </c>
      <c r="E28" s="6" t="s">
        <v>620</v>
      </c>
      <c r="F28" s="19">
        <v>1800000</v>
      </c>
      <c r="G28" s="24">
        <v>1832.4</v>
      </c>
      <c r="H28" s="24">
        <v>15.96</v>
      </c>
      <c r="I28" s="31">
        <v>7.3300662000000001</v>
      </c>
      <c r="J28" s="31"/>
      <c r="K28" s="35"/>
    </row>
    <row r="29" spans="1:11" x14ac:dyDescent="0.25">
      <c r="B29" s="8" t="s">
        <v>3072</v>
      </c>
      <c r="C29" s="57" t="s">
        <v>3073</v>
      </c>
      <c r="D29" s="54" t="s">
        <v>3074</v>
      </c>
      <c r="E29" s="6" t="s">
        <v>620</v>
      </c>
      <c r="F29" s="19">
        <v>200000</v>
      </c>
      <c r="G29" s="24">
        <v>203.69</v>
      </c>
      <c r="H29" s="24">
        <v>1.77</v>
      </c>
      <c r="I29" s="31">
        <v>7.2830031000000002</v>
      </c>
      <c r="J29" s="31"/>
      <c r="K29" s="35"/>
    </row>
    <row r="30" spans="1:11" x14ac:dyDescent="0.25">
      <c r="C30" s="58" t="s">
        <v>39</v>
      </c>
      <c r="D30" s="54"/>
      <c r="E30" s="6"/>
      <c r="F30" s="19"/>
      <c r="G30" s="25">
        <v>9761.17</v>
      </c>
      <c r="H30" s="25">
        <v>85.04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3027</v>
      </c>
      <c r="C42" s="57" t="s">
        <v>3028</v>
      </c>
      <c r="D42" s="54" t="s">
        <v>3029</v>
      </c>
      <c r="E42" s="6" t="s">
        <v>620</v>
      </c>
      <c r="F42" s="19">
        <v>615000</v>
      </c>
      <c r="G42" s="24">
        <v>498.61</v>
      </c>
      <c r="H42" s="24">
        <v>4.34</v>
      </c>
      <c r="I42" s="31">
        <v>7.1402023999999997</v>
      </c>
      <c r="J42" s="31"/>
      <c r="K42" s="35"/>
    </row>
    <row r="43" spans="1:11" x14ac:dyDescent="0.25">
      <c r="B43" s="8" t="s">
        <v>3033</v>
      </c>
      <c r="C43" s="57" t="s">
        <v>3034</v>
      </c>
      <c r="D43" s="54" t="s">
        <v>3035</v>
      </c>
      <c r="E43" s="6" t="s">
        <v>620</v>
      </c>
      <c r="F43" s="19">
        <v>575000</v>
      </c>
      <c r="G43" s="24">
        <v>466.09</v>
      </c>
      <c r="H43" s="24">
        <v>4.0599999999999996</v>
      </c>
      <c r="I43" s="31">
        <v>7.1402540999999999</v>
      </c>
      <c r="J43" s="31"/>
      <c r="K43" s="35"/>
    </row>
    <row r="44" spans="1:11" x14ac:dyDescent="0.25">
      <c r="B44" s="8" t="s">
        <v>3036</v>
      </c>
      <c r="C44" s="57" t="s">
        <v>3037</v>
      </c>
      <c r="D44" s="54" t="s">
        <v>3038</v>
      </c>
      <c r="E44" s="6" t="s">
        <v>620</v>
      </c>
      <c r="F44" s="19">
        <v>409600</v>
      </c>
      <c r="G44" s="24">
        <v>332.34</v>
      </c>
      <c r="H44" s="24">
        <v>2.9</v>
      </c>
      <c r="I44" s="31">
        <v>7.1399438000000002</v>
      </c>
      <c r="J44" s="31"/>
      <c r="K44" s="35"/>
    </row>
    <row r="45" spans="1:11" x14ac:dyDescent="0.25">
      <c r="B45" s="8" t="s">
        <v>2955</v>
      </c>
      <c r="C45" s="57" t="s">
        <v>2956</v>
      </c>
      <c r="D45" s="54" t="s">
        <v>2957</v>
      </c>
      <c r="E45" s="6" t="s">
        <v>620</v>
      </c>
      <c r="F45" s="19">
        <v>55000</v>
      </c>
      <c r="G45" s="24">
        <v>45.41</v>
      </c>
      <c r="H45" s="24">
        <v>0.4</v>
      </c>
      <c r="I45" s="31">
        <v>7.1329101000000001</v>
      </c>
      <c r="J45" s="31"/>
      <c r="K45" s="35"/>
    </row>
    <row r="46" spans="1:11" x14ac:dyDescent="0.25">
      <c r="C46" s="58" t="s">
        <v>39</v>
      </c>
      <c r="D46" s="54"/>
      <c r="E46" s="6"/>
      <c r="F46" s="19"/>
      <c r="G46" s="25">
        <v>1342.45</v>
      </c>
      <c r="H46" s="25">
        <v>11.7</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36.96</v>
      </c>
      <c r="H58" s="24">
        <v>0.32</v>
      </c>
      <c r="I58" s="31"/>
      <c r="J58" s="31"/>
      <c r="K58" s="35"/>
    </row>
    <row r="59" spans="1:54" x14ac:dyDescent="0.25">
      <c r="C59" s="58" t="s">
        <v>39</v>
      </c>
      <c r="D59" s="54"/>
      <c r="E59" s="6"/>
      <c r="F59" s="19"/>
      <c r="G59" s="25">
        <v>36.96</v>
      </c>
      <c r="H59" s="25">
        <v>0.32</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4815</v>
      </c>
      <c r="D62" s="54"/>
      <c r="E62" s="6"/>
      <c r="F62" s="19"/>
      <c r="G62" s="24" t="s">
        <v>2</v>
      </c>
      <c r="H62" s="24" t="s">
        <v>2</v>
      </c>
      <c r="I62" s="31"/>
      <c r="J62" s="31"/>
      <c r="K62" s="35"/>
      <c r="L62" s="3"/>
      <c r="AI62" s="3"/>
      <c r="AV62" s="3"/>
      <c r="AX62" s="3"/>
      <c r="BB62" s="3"/>
    </row>
    <row r="63" spans="1:54" x14ac:dyDescent="0.25">
      <c r="B63" s="8"/>
      <c r="C63" s="57" t="s">
        <v>40</v>
      </c>
      <c r="D63" s="54"/>
      <c r="E63" s="6"/>
      <c r="F63" s="19"/>
      <c r="G63" s="24">
        <v>337.21</v>
      </c>
      <c r="H63" s="24">
        <v>2.94</v>
      </c>
      <c r="I63" s="31"/>
      <c r="J63" s="31"/>
      <c r="K63" s="35"/>
    </row>
    <row r="64" spans="1:54" x14ac:dyDescent="0.25">
      <c r="C64" s="58" t="s">
        <v>39</v>
      </c>
      <c r="D64" s="54"/>
      <c r="E64" s="6"/>
      <c r="F64" s="19"/>
      <c r="G64" s="25">
        <v>337.21</v>
      </c>
      <c r="H64" s="25">
        <v>2.94</v>
      </c>
      <c r="I64" s="31"/>
      <c r="J64" s="31"/>
      <c r="K64" s="35"/>
    </row>
    <row r="65" spans="3:11" x14ac:dyDescent="0.25">
      <c r="C65" s="57"/>
      <c r="D65" s="54"/>
      <c r="E65" s="6"/>
      <c r="F65" s="19"/>
      <c r="G65" s="24"/>
      <c r="H65" s="24"/>
      <c r="I65" s="31"/>
      <c r="J65" s="31"/>
      <c r="K65" s="35"/>
    </row>
    <row r="66" spans="3:11" x14ac:dyDescent="0.25">
      <c r="C66" s="60" t="s">
        <v>41</v>
      </c>
      <c r="D66" s="55"/>
      <c r="E66" s="5"/>
      <c r="F66" s="20"/>
      <c r="G66" s="26">
        <v>11477.79</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2" t="s">
        <v>4881</v>
      </c>
      <c r="E76" s="82" t="s">
        <v>4882</v>
      </c>
      <c r="F76" s="83"/>
    </row>
    <row r="77" spans="3:11" x14ac:dyDescent="0.25">
      <c r="E77" s="2" t="s">
        <v>4932</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765</v>
      </c>
      <c r="J2" s="38" t="s">
        <v>4626</v>
      </c>
    </row>
    <row r="3" spans="1:54" ht="16.5" x14ac:dyDescent="0.3">
      <c r="C3" s="1" t="s">
        <v>26</v>
      </c>
      <c r="D3" s="21" t="s">
        <v>766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5700000</v>
      </c>
      <c r="G10" s="24">
        <v>75143.100000000006</v>
      </c>
      <c r="H10" s="24">
        <v>25.3</v>
      </c>
      <c r="I10" s="31"/>
      <c r="J10" s="31"/>
      <c r="K10" s="35"/>
    </row>
    <row r="11" spans="1:54" x14ac:dyDescent="0.25">
      <c r="B11" s="8" t="s">
        <v>50</v>
      </c>
      <c r="C11" s="57" t="s">
        <v>51</v>
      </c>
      <c r="D11" s="54" t="s">
        <v>52</v>
      </c>
      <c r="E11" s="6" t="s">
        <v>53</v>
      </c>
      <c r="F11" s="19">
        <v>1280000</v>
      </c>
      <c r="G11" s="24">
        <v>42105.599999999999</v>
      </c>
      <c r="H11" s="24">
        <v>14.18</v>
      </c>
      <c r="I11" s="31"/>
      <c r="J11" s="31"/>
      <c r="K11" s="35"/>
    </row>
    <row r="12" spans="1:54" x14ac:dyDescent="0.25">
      <c r="B12" s="8" t="s">
        <v>216</v>
      </c>
      <c r="C12" s="57" t="s">
        <v>217</v>
      </c>
      <c r="D12" s="54" t="s">
        <v>218</v>
      </c>
      <c r="E12" s="6" t="s">
        <v>219</v>
      </c>
      <c r="F12" s="19">
        <v>3500000</v>
      </c>
      <c r="G12" s="24">
        <v>29746.5</v>
      </c>
      <c r="H12" s="24">
        <v>10.01</v>
      </c>
      <c r="I12" s="31"/>
      <c r="J12" s="31"/>
      <c r="K12" s="35"/>
    </row>
    <row r="13" spans="1:54" x14ac:dyDescent="0.25">
      <c r="B13" s="8" t="s">
        <v>166</v>
      </c>
      <c r="C13" s="57" t="s">
        <v>167</v>
      </c>
      <c r="D13" s="54" t="s">
        <v>168</v>
      </c>
      <c r="E13" s="6" t="s">
        <v>53</v>
      </c>
      <c r="F13" s="19">
        <v>1980000</v>
      </c>
      <c r="G13" s="24">
        <v>22087.89</v>
      </c>
      <c r="H13" s="24">
        <v>7.44</v>
      </c>
      <c r="I13" s="31"/>
      <c r="J13" s="31"/>
      <c r="K13" s="35"/>
    </row>
    <row r="14" spans="1:54" x14ac:dyDescent="0.25">
      <c r="B14" s="8" t="s">
        <v>327</v>
      </c>
      <c r="C14" s="57" t="s">
        <v>328</v>
      </c>
      <c r="D14" s="54" t="s">
        <v>329</v>
      </c>
      <c r="E14" s="6" t="s">
        <v>53</v>
      </c>
      <c r="F14" s="19">
        <v>1100000</v>
      </c>
      <c r="G14" s="24">
        <v>12596.1</v>
      </c>
      <c r="H14" s="24">
        <v>4.24</v>
      </c>
      <c r="I14" s="31"/>
      <c r="J14" s="31"/>
      <c r="K14" s="35"/>
    </row>
    <row r="15" spans="1:54" x14ac:dyDescent="0.25">
      <c r="B15" s="8" t="s">
        <v>403</v>
      </c>
      <c r="C15" s="57" t="s">
        <v>404</v>
      </c>
      <c r="D15" s="54" t="s">
        <v>405</v>
      </c>
      <c r="E15" s="6" t="s">
        <v>53</v>
      </c>
      <c r="F15" s="19">
        <v>3080000</v>
      </c>
      <c r="G15" s="24">
        <v>12432.42</v>
      </c>
      <c r="H15" s="24">
        <v>4.1900000000000004</v>
      </c>
      <c r="I15" s="31"/>
      <c r="J15" s="31"/>
      <c r="K15" s="35"/>
    </row>
    <row r="16" spans="1:54" x14ac:dyDescent="0.25">
      <c r="B16" s="8" t="s">
        <v>767</v>
      </c>
      <c r="C16" s="57" t="s">
        <v>768</v>
      </c>
      <c r="D16" s="54" t="s">
        <v>769</v>
      </c>
      <c r="E16" s="6" t="s">
        <v>53</v>
      </c>
      <c r="F16" s="19">
        <v>200000</v>
      </c>
      <c r="G16" s="24">
        <v>10276.799999999999</v>
      </c>
      <c r="H16" s="24">
        <v>3.46</v>
      </c>
      <c r="I16" s="31"/>
      <c r="J16" s="31"/>
      <c r="K16" s="35"/>
    </row>
    <row r="17" spans="2:11" x14ac:dyDescent="0.25">
      <c r="B17" s="8" t="s">
        <v>173</v>
      </c>
      <c r="C17" s="57" t="s">
        <v>174</v>
      </c>
      <c r="D17" s="54" t="s">
        <v>175</v>
      </c>
      <c r="E17" s="6" t="s">
        <v>176</v>
      </c>
      <c r="F17" s="19">
        <v>722000</v>
      </c>
      <c r="G17" s="24">
        <v>10218.83</v>
      </c>
      <c r="H17" s="24">
        <v>3.44</v>
      </c>
      <c r="I17" s="31"/>
      <c r="J17" s="31"/>
      <c r="K17" s="35"/>
    </row>
    <row r="18" spans="2:11" x14ac:dyDescent="0.25">
      <c r="B18" s="8" t="s">
        <v>770</v>
      </c>
      <c r="C18" s="57" t="s">
        <v>771</v>
      </c>
      <c r="D18" s="54" t="s">
        <v>772</v>
      </c>
      <c r="E18" s="6" t="s">
        <v>773</v>
      </c>
      <c r="F18" s="19">
        <v>7318272</v>
      </c>
      <c r="G18" s="24">
        <v>9850.39</v>
      </c>
      <c r="H18" s="24">
        <v>3.32</v>
      </c>
      <c r="I18" s="31"/>
      <c r="J18" s="31"/>
      <c r="K18" s="35"/>
    </row>
    <row r="19" spans="2:11" x14ac:dyDescent="0.25">
      <c r="B19" s="8" t="s">
        <v>158</v>
      </c>
      <c r="C19" s="57" t="s">
        <v>159</v>
      </c>
      <c r="D19" s="54" t="s">
        <v>160</v>
      </c>
      <c r="E19" s="6" t="s">
        <v>161</v>
      </c>
      <c r="F19" s="19">
        <v>6320000</v>
      </c>
      <c r="G19" s="24">
        <v>7903.16</v>
      </c>
      <c r="H19" s="24">
        <v>2.66</v>
      </c>
      <c r="I19" s="31"/>
      <c r="J19" s="31"/>
      <c r="K19" s="35"/>
    </row>
    <row r="20" spans="2:11" x14ac:dyDescent="0.25">
      <c r="B20" s="8" t="s">
        <v>285</v>
      </c>
      <c r="C20" s="57" t="s">
        <v>286</v>
      </c>
      <c r="D20" s="54" t="s">
        <v>287</v>
      </c>
      <c r="E20" s="6" t="s">
        <v>143</v>
      </c>
      <c r="F20" s="19">
        <v>2000000</v>
      </c>
      <c r="G20" s="24">
        <v>6984</v>
      </c>
      <c r="H20" s="24">
        <v>2.35</v>
      </c>
      <c r="I20" s="31"/>
      <c r="J20" s="31"/>
      <c r="K20" s="35"/>
    </row>
    <row r="21" spans="2:11" x14ac:dyDescent="0.25">
      <c r="B21" s="8" t="s">
        <v>774</v>
      </c>
      <c r="C21" s="57" t="s">
        <v>775</v>
      </c>
      <c r="D21" s="54" t="s">
        <v>776</v>
      </c>
      <c r="E21" s="6" t="s">
        <v>53</v>
      </c>
      <c r="F21" s="19">
        <v>142000</v>
      </c>
      <c r="G21" s="24">
        <v>5159.71</v>
      </c>
      <c r="H21" s="24">
        <v>1.74</v>
      </c>
      <c r="I21" s="31"/>
      <c r="J21" s="31"/>
      <c r="K21" s="35"/>
    </row>
    <row r="22" spans="2:11" x14ac:dyDescent="0.25">
      <c r="B22" s="8" t="s">
        <v>777</v>
      </c>
      <c r="C22" s="57" t="s">
        <v>778</v>
      </c>
      <c r="D22" s="54" t="s">
        <v>779</v>
      </c>
      <c r="E22" s="6" t="s">
        <v>132</v>
      </c>
      <c r="F22" s="19">
        <v>995289</v>
      </c>
      <c r="G22" s="24">
        <v>4296.66</v>
      </c>
      <c r="H22" s="24">
        <v>1.45</v>
      </c>
      <c r="I22" s="31"/>
      <c r="J22" s="31"/>
      <c r="K22" s="35"/>
    </row>
    <row r="23" spans="2:11" x14ac:dyDescent="0.25">
      <c r="B23" s="8" t="s">
        <v>780</v>
      </c>
      <c r="C23" s="57" t="s">
        <v>781</v>
      </c>
      <c r="D23" s="54" t="s">
        <v>782</v>
      </c>
      <c r="E23" s="6" t="s">
        <v>53</v>
      </c>
      <c r="F23" s="19">
        <v>187768</v>
      </c>
      <c r="G23" s="24">
        <v>1197.58</v>
      </c>
      <c r="H23" s="24">
        <v>0.4</v>
      </c>
      <c r="I23" s="31"/>
      <c r="J23" s="31"/>
      <c r="K23" s="35"/>
    </row>
    <row r="24" spans="2:11" x14ac:dyDescent="0.25">
      <c r="C24" s="58" t="s">
        <v>39</v>
      </c>
      <c r="D24" s="54"/>
      <c r="E24" s="6"/>
      <c r="F24" s="19"/>
      <c r="G24" s="25">
        <v>249998.74</v>
      </c>
      <c r="H24" s="25">
        <v>84.18</v>
      </c>
      <c r="I24" s="31"/>
      <c r="J24" s="31"/>
      <c r="K24" s="35"/>
    </row>
    <row r="25" spans="2:11" x14ac:dyDescent="0.25">
      <c r="C25" s="57"/>
      <c r="D25" s="54"/>
      <c r="E25" s="6"/>
      <c r="F25" s="19"/>
      <c r="G25" s="24"/>
      <c r="H25" s="24"/>
      <c r="I25" s="31"/>
      <c r="J25" s="31"/>
      <c r="K25" s="35"/>
    </row>
    <row r="26" spans="2:11" x14ac:dyDescent="0.25">
      <c r="C26" s="59" t="s">
        <v>3</v>
      </c>
      <c r="D26" s="54"/>
      <c r="E26" s="6"/>
      <c r="F26" s="19"/>
      <c r="G26" s="24"/>
      <c r="H26" s="24"/>
      <c r="I26" s="31"/>
      <c r="J26" s="31"/>
      <c r="K26" s="35"/>
    </row>
    <row r="27" spans="2:11" x14ac:dyDescent="0.25">
      <c r="B27" s="8" t="s">
        <v>783</v>
      </c>
      <c r="C27" s="57" t="s">
        <v>784</v>
      </c>
      <c r="D27" s="54" t="s">
        <v>785</v>
      </c>
      <c r="E27" s="6" t="s">
        <v>53</v>
      </c>
      <c r="F27" s="19">
        <v>100000</v>
      </c>
      <c r="G27" s="61">
        <v>0</v>
      </c>
      <c r="H27" s="24" t="s">
        <v>4816</v>
      </c>
      <c r="I27" s="31"/>
      <c r="J27" s="31"/>
      <c r="K27" s="35" t="s">
        <v>4853</v>
      </c>
    </row>
    <row r="28" spans="2:11" x14ac:dyDescent="0.25">
      <c r="B28" s="8" t="s">
        <v>786</v>
      </c>
      <c r="C28" s="57" t="s">
        <v>787</v>
      </c>
      <c r="D28" s="54" t="s">
        <v>788</v>
      </c>
      <c r="E28" s="6" t="s">
        <v>53</v>
      </c>
      <c r="F28" s="19">
        <v>35014</v>
      </c>
      <c r="G28" s="61">
        <v>0</v>
      </c>
      <c r="H28" s="24" t="s">
        <v>4816</v>
      </c>
      <c r="I28" s="31"/>
      <c r="J28" s="31"/>
      <c r="K28" s="35" t="s">
        <v>4853</v>
      </c>
    </row>
    <row r="29" spans="2:11" x14ac:dyDescent="0.25">
      <c r="C29" s="58" t="s">
        <v>39</v>
      </c>
      <c r="D29" s="54"/>
      <c r="E29" s="6"/>
      <c r="F29" s="19"/>
      <c r="G29" s="62">
        <v>0</v>
      </c>
      <c r="H29" s="25" t="s">
        <v>4816</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789</v>
      </c>
      <c r="C32" s="57" t="s">
        <v>790</v>
      </c>
      <c r="D32" s="54" t="s">
        <v>791</v>
      </c>
      <c r="E32" s="6" t="s">
        <v>176</v>
      </c>
      <c r="F32" s="19">
        <v>38000</v>
      </c>
      <c r="G32" s="24">
        <v>12346.4</v>
      </c>
      <c r="H32" s="24">
        <v>4.16</v>
      </c>
      <c r="I32" s="31"/>
      <c r="J32" s="31"/>
      <c r="K32" s="35"/>
    </row>
    <row r="33" spans="2:11" x14ac:dyDescent="0.25">
      <c r="B33" s="8" t="s">
        <v>187</v>
      </c>
      <c r="C33" s="57" t="s">
        <v>188</v>
      </c>
      <c r="D33" s="54" t="s">
        <v>189</v>
      </c>
      <c r="E33" s="6" t="s">
        <v>53</v>
      </c>
      <c r="F33" s="19">
        <v>38000</v>
      </c>
      <c r="G33" s="24">
        <v>10405.75</v>
      </c>
      <c r="H33" s="24">
        <v>3.5</v>
      </c>
      <c r="I33" s="31"/>
      <c r="J33" s="31"/>
      <c r="K33" s="35"/>
    </row>
    <row r="34" spans="2:11" x14ac:dyDescent="0.25">
      <c r="C34" s="58" t="s">
        <v>39</v>
      </c>
      <c r="D34" s="54"/>
      <c r="E34" s="6"/>
      <c r="F34" s="19"/>
      <c r="G34" s="25">
        <v>22752.15</v>
      </c>
      <c r="H34" s="25">
        <v>7.66</v>
      </c>
      <c r="I34" s="31"/>
      <c r="J34" s="31"/>
      <c r="K34" s="35"/>
    </row>
    <row r="35" spans="2:11" x14ac:dyDescent="0.25">
      <c r="C35" s="57"/>
      <c r="D35" s="54"/>
      <c r="E35" s="6"/>
      <c r="F35" s="19"/>
      <c r="G35" s="24"/>
      <c r="H35" s="24"/>
      <c r="I35" s="31"/>
      <c r="J35" s="31"/>
      <c r="K35" s="35"/>
    </row>
    <row r="36" spans="2:11" x14ac:dyDescent="0.25">
      <c r="C36" s="58" t="s">
        <v>5</v>
      </c>
      <c r="D36" s="54"/>
      <c r="E36" s="6"/>
      <c r="F36" s="19"/>
      <c r="G36" s="24"/>
      <c r="H36" s="24"/>
      <c r="I36" s="31"/>
      <c r="J36" s="31"/>
      <c r="K36" s="35"/>
    </row>
    <row r="37" spans="2:11" x14ac:dyDescent="0.25">
      <c r="C37" s="57"/>
      <c r="D37" s="54"/>
      <c r="E37" s="6"/>
      <c r="F37" s="19"/>
      <c r="G37" s="24"/>
      <c r="H37" s="24"/>
      <c r="I37" s="31"/>
      <c r="J37" s="31"/>
      <c r="K37" s="35"/>
    </row>
    <row r="38" spans="2:11" x14ac:dyDescent="0.25">
      <c r="C38" s="58" t="s">
        <v>6</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7</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8</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9</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10</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21222.74</v>
      </c>
      <c r="H70" s="24">
        <v>7.14</v>
      </c>
      <c r="I70" s="31"/>
      <c r="J70" s="31"/>
      <c r="K70" s="35"/>
    </row>
    <row r="71" spans="1:54" x14ac:dyDescent="0.25">
      <c r="C71" s="58" t="s">
        <v>39</v>
      </c>
      <c r="D71" s="54"/>
      <c r="E71" s="6"/>
      <c r="F71" s="19"/>
      <c r="G71" s="25">
        <v>21222.74</v>
      </c>
      <c r="H71" s="25">
        <v>7.14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4815</v>
      </c>
      <c r="D74" s="54"/>
      <c r="E74" s="6"/>
      <c r="F74" s="19"/>
      <c r="G74" s="24">
        <v>4000</v>
      </c>
      <c r="H74" s="24">
        <v>1.35</v>
      </c>
      <c r="I74" s="31"/>
      <c r="J74" s="31"/>
      <c r="K74" s="35"/>
      <c r="L74" s="3"/>
      <c r="AI74" s="3"/>
      <c r="AV74" s="3"/>
      <c r="AX74" s="3"/>
      <c r="BB74" s="3"/>
    </row>
    <row r="75" spans="1:54" x14ac:dyDescent="0.25">
      <c r="B75" s="8"/>
      <c r="C75" s="57" t="s">
        <v>40</v>
      </c>
      <c r="D75" s="54"/>
      <c r="E75" s="6"/>
      <c r="F75" s="19"/>
      <c r="G75" s="24">
        <v>-934.02</v>
      </c>
      <c r="H75" s="24">
        <v>-0.33000000000000007</v>
      </c>
      <c r="I75" s="31"/>
      <c r="J75" s="31"/>
      <c r="K75" s="35"/>
    </row>
    <row r="76" spans="1:54" x14ac:dyDescent="0.25">
      <c r="C76" s="58" t="s">
        <v>39</v>
      </c>
      <c r="D76" s="54"/>
      <c r="E76" s="6"/>
      <c r="F76" s="19"/>
      <c r="G76" s="25">
        <v>3065.98</v>
      </c>
      <c r="H76" s="25">
        <v>1.02</v>
      </c>
      <c r="I76" s="31"/>
      <c r="J76" s="31"/>
      <c r="K76" s="35"/>
    </row>
    <row r="77" spans="1:54" x14ac:dyDescent="0.25">
      <c r="C77" s="57"/>
      <c r="D77" s="54"/>
      <c r="E77" s="6"/>
      <c r="F77" s="19"/>
      <c r="G77" s="24"/>
      <c r="H77" s="24"/>
      <c r="I77" s="31"/>
      <c r="J77" s="31"/>
      <c r="K77" s="35"/>
    </row>
    <row r="78" spans="1:54" x14ac:dyDescent="0.25">
      <c r="C78" s="60" t="s">
        <v>41</v>
      </c>
      <c r="D78" s="55"/>
      <c r="E78" s="5"/>
      <c r="F78" s="20"/>
      <c r="G78" s="26">
        <v>297039.61</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82" t="s">
        <v>4881</v>
      </c>
      <c r="E88" s="82" t="s">
        <v>4882</v>
      </c>
      <c r="F88" s="83"/>
    </row>
    <row r="89" spans="3:11" x14ac:dyDescent="0.25">
      <c r="E89" s="2" t="s">
        <v>4890</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76"/>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2553</v>
      </c>
      <c r="J2" s="38" t="s">
        <v>4626</v>
      </c>
    </row>
    <row r="3" spans="1:54" ht="16.5" x14ac:dyDescent="0.3">
      <c r="C3" s="1" t="s">
        <v>26</v>
      </c>
      <c r="D3" s="21" t="s">
        <v>3075</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3076</v>
      </c>
      <c r="C26" s="57" t="s">
        <v>3077</v>
      </c>
      <c r="D26" s="54" t="s">
        <v>3078</v>
      </c>
      <c r="E26" s="6" t="s">
        <v>620</v>
      </c>
      <c r="F26" s="19">
        <v>6000000</v>
      </c>
      <c r="G26" s="24">
        <v>6119.96</v>
      </c>
      <c r="H26" s="24">
        <v>48.6</v>
      </c>
      <c r="I26" s="31">
        <v>7.2743549999999999</v>
      </c>
      <c r="J26" s="31"/>
      <c r="K26" s="35"/>
    </row>
    <row r="27" spans="1:11" x14ac:dyDescent="0.25">
      <c r="B27" s="8" t="s">
        <v>2279</v>
      </c>
      <c r="C27" s="57" t="s">
        <v>2280</v>
      </c>
      <c r="D27" s="54" t="s">
        <v>2281</v>
      </c>
      <c r="E27" s="6" t="s">
        <v>620</v>
      </c>
      <c r="F27" s="19">
        <v>3947900</v>
      </c>
      <c r="G27" s="24">
        <v>4029.73</v>
      </c>
      <c r="H27" s="24">
        <v>32</v>
      </c>
      <c r="I27" s="31">
        <v>7.2346022000000003</v>
      </c>
      <c r="J27" s="31"/>
      <c r="K27" s="35"/>
    </row>
    <row r="28" spans="1:11" x14ac:dyDescent="0.25">
      <c r="C28" s="58" t="s">
        <v>39</v>
      </c>
      <c r="D28" s="54"/>
      <c r="E28" s="6"/>
      <c r="F28" s="19"/>
      <c r="G28" s="25">
        <v>10149.69</v>
      </c>
      <c r="H28" s="25">
        <v>80.599999999999994</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3079</v>
      </c>
      <c r="C40" s="57" t="s">
        <v>3080</v>
      </c>
      <c r="D40" s="54" t="s">
        <v>3081</v>
      </c>
      <c r="E40" s="6" t="s">
        <v>620</v>
      </c>
      <c r="F40" s="19">
        <v>500000</v>
      </c>
      <c r="G40" s="24">
        <v>434.47</v>
      </c>
      <c r="H40" s="24">
        <v>3.45</v>
      </c>
      <c r="I40" s="31">
        <v>7.1316565000000001</v>
      </c>
      <c r="J40" s="31"/>
      <c r="K40" s="35"/>
    </row>
    <row r="41" spans="1:11" x14ac:dyDescent="0.25">
      <c r="B41" s="8" t="s">
        <v>3082</v>
      </c>
      <c r="C41" s="57" t="s">
        <v>3083</v>
      </c>
      <c r="D41" s="54" t="s">
        <v>3084</v>
      </c>
      <c r="E41" s="6" t="s">
        <v>620</v>
      </c>
      <c r="F41" s="19">
        <v>500000</v>
      </c>
      <c r="G41" s="24">
        <v>434.3</v>
      </c>
      <c r="H41" s="24">
        <v>3.45</v>
      </c>
      <c r="I41" s="31">
        <v>7.1318115999999998</v>
      </c>
      <c r="J41" s="31"/>
      <c r="K41" s="35"/>
    </row>
    <row r="42" spans="1:11" x14ac:dyDescent="0.25">
      <c r="B42" s="8" t="s">
        <v>2896</v>
      </c>
      <c r="C42" s="57" t="s">
        <v>2897</v>
      </c>
      <c r="D42" s="54" t="s">
        <v>2898</v>
      </c>
      <c r="E42" s="6" t="s">
        <v>620</v>
      </c>
      <c r="F42" s="19">
        <v>475000</v>
      </c>
      <c r="G42" s="24">
        <v>420.12</v>
      </c>
      <c r="H42" s="24">
        <v>3.34</v>
      </c>
      <c r="I42" s="31">
        <v>7.1377581000000001</v>
      </c>
      <c r="J42" s="31"/>
      <c r="K42" s="35"/>
    </row>
    <row r="43" spans="1:11" x14ac:dyDescent="0.25">
      <c r="B43" s="8" t="s">
        <v>2899</v>
      </c>
      <c r="C43" s="57" t="s">
        <v>2900</v>
      </c>
      <c r="D43" s="54" t="s">
        <v>2901</v>
      </c>
      <c r="E43" s="6" t="s">
        <v>620</v>
      </c>
      <c r="F43" s="19">
        <v>425000</v>
      </c>
      <c r="G43" s="24">
        <v>377.33</v>
      </c>
      <c r="H43" s="24">
        <v>3</v>
      </c>
      <c r="I43" s="31">
        <v>7.1395679000000003</v>
      </c>
      <c r="J43" s="31"/>
      <c r="K43" s="35"/>
    </row>
    <row r="44" spans="1:11" x14ac:dyDescent="0.25">
      <c r="B44" s="8" t="s">
        <v>2996</v>
      </c>
      <c r="C44" s="57" t="s">
        <v>2997</v>
      </c>
      <c r="D44" s="54" t="s">
        <v>2998</v>
      </c>
      <c r="E44" s="6" t="s">
        <v>620</v>
      </c>
      <c r="F44" s="19">
        <v>425000</v>
      </c>
      <c r="G44" s="24">
        <v>369.23</v>
      </c>
      <c r="H44" s="24">
        <v>2.93</v>
      </c>
      <c r="I44" s="31">
        <v>7.1317082000000003</v>
      </c>
      <c r="J44" s="31"/>
      <c r="K44" s="35"/>
    </row>
    <row r="45" spans="1:11" x14ac:dyDescent="0.25">
      <c r="C45" s="58" t="s">
        <v>39</v>
      </c>
      <c r="D45" s="54"/>
      <c r="E45" s="6"/>
      <c r="F45" s="19"/>
      <c r="G45" s="25">
        <v>2035.45</v>
      </c>
      <c r="H45" s="25">
        <v>16.170000000000002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37.28</v>
      </c>
      <c r="H57" s="24">
        <v>0.3</v>
      </c>
      <c r="I57" s="31"/>
      <c r="J57" s="31"/>
      <c r="K57" s="35"/>
    </row>
    <row r="58" spans="1:54" x14ac:dyDescent="0.25">
      <c r="C58" s="58" t="s">
        <v>39</v>
      </c>
      <c r="D58" s="54"/>
      <c r="E58" s="6"/>
      <c r="F58" s="19"/>
      <c r="G58" s="25">
        <v>37.28</v>
      </c>
      <c r="H58" s="25">
        <v>0.3</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4815</v>
      </c>
      <c r="D61" s="54"/>
      <c r="E61" s="6"/>
      <c r="F61" s="19"/>
      <c r="G61" s="24" t="s">
        <v>2</v>
      </c>
      <c r="H61" s="24" t="s">
        <v>2</v>
      </c>
      <c r="I61" s="31"/>
      <c r="J61" s="31"/>
      <c r="K61" s="35"/>
      <c r="L61" s="3"/>
      <c r="AI61" s="3"/>
      <c r="AV61" s="3"/>
      <c r="AX61" s="3"/>
      <c r="BB61" s="3"/>
    </row>
    <row r="62" spans="1:54" x14ac:dyDescent="0.25">
      <c r="B62" s="8"/>
      <c r="C62" s="57" t="s">
        <v>40</v>
      </c>
      <c r="D62" s="54"/>
      <c r="E62" s="6"/>
      <c r="F62" s="19"/>
      <c r="G62" s="24">
        <v>369.1</v>
      </c>
      <c r="H62" s="24">
        <v>2.93</v>
      </c>
      <c r="I62" s="31"/>
      <c r="J62" s="31"/>
      <c r="K62" s="35"/>
    </row>
    <row r="63" spans="1:54" x14ac:dyDescent="0.25">
      <c r="C63" s="58" t="s">
        <v>39</v>
      </c>
      <c r="D63" s="54"/>
      <c r="E63" s="6"/>
      <c r="F63" s="19"/>
      <c r="G63" s="25">
        <v>369.1</v>
      </c>
      <c r="H63" s="25">
        <v>2.93</v>
      </c>
      <c r="I63" s="31"/>
      <c r="J63" s="31"/>
      <c r="K63" s="35"/>
    </row>
    <row r="64" spans="1:54" x14ac:dyDescent="0.25">
      <c r="C64" s="57"/>
      <c r="D64" s="54"/>
      <c r="E64" s="6"/>
      <c r="F64" s="19"/>
      <c r="G64" s="24"/>
      <c r="H64" s="24"/>
      <c r="I64" s="31"/>
      <c r="J64" s="31"/>
      <c r="K64" s="35"/>
    </row>
    <row r="65" spans="3:11" x14ac:dyDescent="0.25">
      <c r="C65" s="60" t="s">
        <v>41</v>
      </c>
      <c r="D65" s="55"/>
      <c r="E65" s="5"/>
      <c r="F65" s="20"/>
      <c r="G65" s="26">
        <v>12591.52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4881</v>
      </c>
      <c r="E75" s="82" t="s">
        <v>4882</v>
      </c>
      <c r="F75" s="83"/>
    </row>
    <row r="76" spans="3:11" x14ac:dyDescent="0.25">
      <c r="E76" s="2" t="s">
        <v>4922</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75"/>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3085</v>
      </c>
      <c r="J2" s="38" t="s">
        <v>4626</v>
      </c>
    </row>
    <row r="3" spans="1:54" ht="16.5" x14ac:dyDescent="0.3">
      <c r="C3" s="1" t="s">
        <v>26</v>
      </c>
      <c r="D3" s="21" t="s">
        <v>3086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3087</v>
      </c>
      <c r="C26" s="57" t="s">
        <v>3088</v>
      </c>
      <c r="D26" s="54" t="s">
        <v>3089</v>
      </c>
      <c r="E26" s="6" t="s">
        <v>620</v>
      </c>
      <c r="F26" s="19">
        <v>2000000</v>
      </c>
      <c r="G26" s="24">
        <v>2045.29</v>
      </c>
      <c r="H26" s="24">
        <v>50.23</v>
      </c>
      <c r="I26" s="31">
        <v>7.2803335000000002</v>
      </c>
      <c r="J26" s="31"/>
      <c r="K26" s="35"/>
    </row>
    <row r="27" spans="1:11" x14ac:dyDescent="0.25">
      <c r="B27" s="8" t="s">
        <v>3090</v>
      </c>
      <c r="C27" s="57" t="s">
        <v>3091</v>
      </c>
      <c r="D27" s="54" t="s">
        <v>3092</v>
      </c>
      <c r="E27" s="6" t="s">
        <v>620</v>
      </c>
      <c r="F27" s="19">
        <v>1000000</v>
      </c>
      <c r="G27" s="24">
        <v>1018.78</v>
      </c>
      <c r="H27" s="24">
        <v>25.02</v>
      </c>
      <c r="I27" s="31">
        <v>7.2465571999999998</v>
      </c>
      <c r="J27" s="31"/>
      <c r="K27" s="35"/>
    </row>
    <row r="28" spans="1:11" x14ac:dyDescent="0.25">
      <c r="B28" s="8" t="s">
        <v>2949</v>
      </c>
      <c r="C28" s="57" t="s">
        <v>2950</v>
      </c>
      <c r="D28" s="54" t="s">
        <v>2951</v>
      </c>
      <c r="E28" s="6" t="s">
        <v>620</v>
      </c>
      <c r="F28" s="19">
        <v>450000</v>
      </c>
      <c r="G28" s="24">
        <v>460.05</v>
      </c>
      <c r="H28" s="24">
        <v>11.3</v>
      </c>
      <c r="I28" s="31">
        <v>7.2958835000000004</v>
      </c>
      <c r="J28" s="31"/>
      <c r="K28" s="35"/>
    </row>
    <row r="29" spans="1:11" x14ac:dyDescent="0.25">
      <c r="C29" s="58" t="s">
        <v>39</v>
      </c>
      <c r="D29" s="54"/>
      <c r="E29" s="6"/>
      <c r="F29" s="19"/>
      <c r="G29" s="25">
        <v>3524.12</v>
      </c>
      <c r="H29" s="25">
        <v>86.55</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2996</v>
      </c>
      <c r="C41" s="57" t="s">
        <v>2997</v>
      </c>
      <c r="D41" s="54" t="s">
        <v>2998</v>
      </c>
      <c r="E41" s="6" t="s">
        <v>620</v>
      </c>
      <c r="F41" s="19">
        <v>165000</v>
      </c>
      <c r="G41" s="24">
        <v>143.35</v>
      </c>
      <c r="H41" s="24">
        <v>3.52</v>
      </c>
      <c r="I41" s="31">
        <v>7.1317082000000003</v>
      </c>
      <c r="J41" s="31"/>
      <c r="K41" s="35"/>
    </row>
    <row r="42" spans="1:11" x14ac:dyDescent="0.25">
      <c r="B42" s="8" t="s">
        <v>3079</v>
      </c>
      <c r="C42" s="57" t="s">
        <v>3080</v>
      </c>
      <c r="D42" s="54" t="s">
        <v>3081</v>
      </c>
      <c r="E42" s="6" t="s">
        <v>620</v>
      </c>
      <c r="F42" s="19">
        <v>120000</v>
      </c>
      <c r="G42" s="24">
        <v>104.27</v>
      </c>
      <c r="H42" s="24">
        <v>2.56</v>
      </c>
      <c r="I42" s="31">
        <v>7.1316565000000001</v>
      </c>
      <c r="J42" s="31"/>
      <c r="K42" s="35"/>
    </row>
    <row r="43" spans="1:11" x14ac:dyDescent="0.25">
      <c r="B43" s="8" t="s">
        <v>2902</v>
      </c>
      <c r="C43" s="57" t="s">
        <v>2903</v>
      </c>
      <c r="D43" s="54" t="s">
        <v>2904</v>
      </c>
      <c r="E43" s="6" t="s">
        <v>620</v>
      </c>
      <c r="F43" s="19">
        <v>100000</v>
      </c>
      <c r="G43" s="24">
        <v>88.33</v>
      </c>
      <c r="H43" s="24">
        <v>2.17</v>
      </c>
      <c r="I43" s="31">
        <v>7.1370858000000004</v>
      </c>
      <c r="J43" s="31"/>
      <c r="K43" s="35"/>
    </row>
    <row r="44" spans="1:11" x14ac:dyDescent="0.25">
      <c r="C44" s="58" t="s">
        <v>39</v>
      </c>
      <c r="D44" s="54"/>
      <c r="E44" s="6"/>
      <c r="F44" s="19"/>
      <c r="G44" s="25">
        <v>335.95</v>
      </c>
      <c r="H44" s="25">
        <v>8.25</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132.19</v>
      </c>
      <c r="H56" s="24">
        <v>3.25</v>
      </c>
      <c r="I56" s="31"/>
      <c r="J56" s="31"/>
      <c r="K56" s="35"/>
    </row>
    <row r="57" spans="1:54" x14ac:dyDescent="0.25">
      <c r="C57" s="58" t="s">
        <v>39</v>
      </c>
      <c r="D57" s="54"/>
      <c r="E57" s="6"/>
      <c r="F57" s="19"/>
      <c r="G57" s="25">
        <v>132.19</v>
      </c>
      <c r="H57" s="25">
        <v>3.25</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4815</v>
      </c>
      <c r="D60" s="54"/>
      <c r="E60" s="6"/>
      <c r="F60" s="19"/>
      <c r="G60" s="24" t="s">
        <v>2</v>
      </c>
      <c r="H60" s="24" t="s">
        <v>2</v>
      </c>
      <c r="I60" s="31"/>
      <c r="J60" s="31"/>
      <c r="K60" s="35"/>
      <c r="L60" s="3"/>
      <c r="AI60" s="3"/>
      <c r="AV60" s="3"/>
      <c r="AX60" s="3"/>
      <c r="BB60" s="3"/>
    </row>
    <row r="61" spans="1:54" x14ac:dyDescent="0.25">
      <c r="B61" s="8"/>
      <c r="C61" s="57" t="s">
        <v>40</v>
      </c>
      <c r="D61" s="54"/>
      <c r="E61" s="6"/>
      <c r="F61" s="19"/>
      <c r="G61" s="24">
        <v>79.33</v>
      </c>
      <c r="H61" s="24">
        <v>1.95</v>
      </c>
      <c r="I61" s="31"/>
      <c r="J61" s="31"/>
      <c r="K61" s="35"/>
    </row>
    <row r="62" spans="1:54" x14ac:dyDescent="0.25">
      <c r="C62" s="58" t="s">
        <v>39</v>
      </c>
      <c r="D62" s="54"/>
      <c r="E62" s="6"/>
      <c r="F62" s="19"/>
      <c r="G62" s="25">
        <v>79.33</v>
      </c>
      <c r="H62" s="25">
        <v>1.95</v>
      </c>
      <c r="I62" s="31"/>
      <c r="J62" s="31"/>
      <c r="K62" s="35"/>
    </row>
    <row r="63" spans="1:54" x14ac:dyDescent="0.25">
      <c r="C63" s="57"/>
      <c r="D63" s="54"/>
      <c r="E63" s="6"/>
      <c r="F63" s="19"/>
      <c r="G63" s="24"/>
      <c r="H63" s="24"/>
      <c r="I63" s="31"/>
      <c r="J63" s="31"/>
      <c r="K63" s="35"/>
    </row>
    <row r="64" spans="1:54" x14ac:dyDescent="0.25">
      <c r="C64" s="60" t="s">
        <v>41</v>
      </c>
      <c r="D64" s="55"/>
      <c r="E64" s="5"/>
      <c r="F64" s="20"/>
      <c r="G64" s="26">
        <v>4071.59</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4881</v>
      </c>
      <c r="E74" s="82" t="s">
        <v>4882</v>
      </c>
      <c r="F74" s="83"/>
    </row>
    <row r="75" spans="3:11" x14ac:dyDescent="0.25">
      <c r="E75" s="2" t="s">
        <v>4922</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205"/>
  <sheetViews>
    <sheetView showGridLines="0" zoomScale="90" zoomScaleNormal="90" workbookViewId="0">
      <pane ySplit="6" topLeftCell="A1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3093</v>
      </c>
      <c r="J2" s="38" t="s">
        <v>4626</v>
      </c>
    </row>
    <row r="3" spans="1:54" ht="16.5" x14ac:dyDescent="0.3">
      <c r="C3" s="1" t="s">
        <v>26</v>
      </c>
      <c r="D3" s="21" t="s">
        <v>3094</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57</v>
      </c>
      <c r="C10" s="57" t="s">
        <v>58</v>
      </c>
      <c r="D10" s="54" t="s">
        <v>59</v>
      </c>
      <c r="E10" s="6" t="s">
        <v>60</v>
      </c>
      <c r="F10" s="19">
        <v>14397421</v>
      </c>
      <c r="G10" s="24">
        <v>136653.12</v>
      </c>
      <c r="H10" s="24">
        <v>6.18</v>
      </c>
      <c r="I10" s="31"/>
      <c r="J10" s="31"/>
      <c r="K10" s="35"/>
    </row>
    <row r="11" spans="1:54" x14ac:dyDescent="0.25">
      <c r="B11" s="8" t="s">
        <v>104</v>
      </c>
      <c r="C11" s="57" t="s">
        <v>105</v>
      </c>
      <c r="D11" s="54" t="s">
        <v>106</v>
      </c>
      <c r="E11" s="6" t="s">
        <v>60</v>
      </c>
      <c r="F11" s="19">
        <v>4598538</v>
      </c>
      <c r="G11" s="24">
        <v>74075.55</v>
      </c>
      <c r="H11" s="24">
        <v>3.35</v>
      </c>
      <c r="I11" s="31"/>
      <c r="J11" s="31"/>
      <c r="K11" s="35"/>
    </row>
    <row r="12" spans="1:54" x14ac:dyDescent="0.25">
      <c r="B12" s="8" t="s">
        <v>65</v>
      </c>
      <c r="C12" s="57" t="s">
        <v>66</v>
      </c>
      <c r="D12" s="54" t="s">
        <v>67</v>
      </c>
      <c r="E12" s="6" t="s">
        <v>60</v>
      </c>
      <c r="F12" s="19">
        <v>7270687</v>
      </c>
      <c r="G12" s="24">
        <v>66515.88</v>
      </c>
      <c r="H12" s="24">
        <v>3.01</v>
      </c>
      <c r="I12" s="31"/>
      <c r="J12" s="31"/>
      <c r="K12" s="35"/>
    </row>
    <row r="13" spans="1:54" x14ac:dyDescent="0.25">
      <c r="B13" s="8" t="s">
        <v>61</v>
      </c>
      <c r="C13" s="57" t="s">
        <v>62</v>
      </c>
      <c r="D13" s="54" t="s">
        <v>63</v>
      </c>
      <c r="E13" s="6" t="s">
        <v>64</v>
      </c>
      <c r="F13" s="19">
        <v>2463564</v>
      </c>
      <c r="G13" s="24">
        <v>65047.94</v>
      </c>
      <c r="H13" s="24">
        <v>2.94</v>
      </c>
      <c r="I13" s="31"/>
      <c r="J13" s="31"/>
      <c r="K13" s="35"/>
    </row>
    <row r="14" spans="1:54" x14ac:dyDescent="0.25">
      <c r="B14" s="8" t="s">
        <v>371</v>
      </c>
      <c r="C14" s="57" t="s">
        <v>372</v>
      </c>
      <c r="D14" s="54" t="s">
        <v>373</v>
      </c>
      <c r="E14" s="6" t="s">
        <v>374</v>
      </c>
      <c r="F14" s="19">
        <v>53293368</v>
      </c>
      <c r="G14" s="24">
        <v>55851.45</v>
      </c>
      <c r="H14" s="24">
        <v>2.5299999999999998</v>
      </c>
      <c r="I14" s="31"/>
      <c r="J14" s="31"/>
      <c r="K14" s="35"/>
    </row>
    <row r="15" spans="1:54" x14ac:dyDescent="0.25">
      <c r="B15" s="8" t="s">
        <v>68</v>
      </c>
      <c r="C15" s="57" t="s">
        <v>69</v>
      </c>
      <c r="D15" s="54" t="s">
        <v>70</v>
      </c>
      <c r="E15" s="6" t="s">
        <v>71</v>
      </c>
      <c r="F15" s="19">
        <v>2460212</v>
      </c>
      <c r="G15" s="24">
        <v>54263.67</v>
      </c>
      <c r="H15" s="24">
        <v>2.46</v>
      </c>
      <c r="I15" s="31"/>
      <c r="J15" s="31"/>
      <c r="K15" s="35"/>
    </row>
    <row r="16" spans="1:54" x14ac:dyDescent="0.25">
      <c r="B16" s="8" t="s">
        <v>203</v>
      </c>
      <c r="C16" s="57" t="s">
        <v>204</v>
      </c>
      <c r="D16" s="54" t="s">
        <v>205</v>
      </c>
      <c r="E16" s="6" t="s">
        <v>206</v>
      </c>
      <c r="F16" s="19">
        <v>2041021</v>
      </c>
      <c r="G16" s="24">
        <v>50411.18</v>
      </c>
      <c r="H16" s="24">
        <v>2.2799999999999998</v>
      </c>
      <c r="I16" s="31"/>
      <c r="J16" s="31"/>
      <c r="K16" s="35"/>
    </row>
    <row r="17" spans="2:11" x14ac:dyDescent="0.25">
      <c r="B17" s="8" t="s">
        <v>418</v>
      </c>
      <c r="C17" s="57" t="s">
        <v>419</v>
      </c>
      <c r="D17" s="54" t="s">
        <v>420</v>
      </c>
      <c r="E17" s="6" t="s">
        <v>86</v>
      </c>
      <c r="F17" s="19">
        <v>9500525</v>
      </c>
      <c r="G17" s="24">
        <v>50001.26</v>
      </c>
      <c r="H17" s="24">
        <v>2.2599999999999998</v>
      </c>
      <c r="I17" s="31"/>
      <c r="J17" s="31"/>
      <c r="K17" s="35"/>
    </row>
    <row r="18" spans="2:11" x14ac:dyDescent="0.25">
      <c r="B18" s="8" t="s">
        <v>80</v>
      </c>
      <c r="C18" s="57" t="s">
        <v>81</v>
      </c>
      <c r="D18" s="54" t="s">
        <v>82</v>
      </c>
      <c r="E18" s="6" t="s">
        <v>60</v>
      </c>
      <c r="F18" s="19">
        <v>8505959</v>
      </c>
      <c r="G18" s="24">
        <v>49321.8</v>
      </c>
      <c r="H18" s="24">
        <v>2.23</v>
      </c>
      <c r="I18" s="31"/>
      <c r="J18" s="31"/>
      <c r="K18" s="35"/>
    </row>
    <row r="19" spans="2:11" x14ac:dyDescent="0.25">
      <c r="B19" s="8" t="s">
        <v>166</v>
      </c>
      <c r="C19" s="57" t="s">
        <v>167</v>
      </c>
      <c r="D19" s="54" t="s">
        <v>168</v>
      </c>
      <c r="E19" s="6" t="s">
        <v>53</v>
      </c>
      <c r="F19" s="19">
        <v>4411487</v>
      </c>
      <c r="G19" s="24">
        <v>49212.34</v>
      </c>
      <c r="H19" s="24">
        <v>2.23</v>
      </c>
      <c r="I19" s="31"/>
      <c r="J19" s="31"/>
      <c r="K19" s="35"/>
    </row>
    <row r="20" spans="2:11" x14ac:dyDescent="0.25">
      <c r="B20" s="8" t="s">
        <v>216</v>
      </c>
      <c r="C20" s="57" t="s">
        <v>217</v>
      </c>
      <c r="D20" s="54" t="s">
        <v>218</v>
      </c>
      <c r="E20" s="6" t="s">
        <v>219</v>
      </c>
      <c r="F20" s="19">
        <v>5663000</v>
      </c>
      <c r="G20" s="24">
        <v>48129.84</v>
      </c>
      <c r="H20" s="24">
        <v>2.1800000000000002</v>
      </c>
      <c r="I20" s="31"/>
      <c r="J20" s="31"/>
      <c r="K20" s="35"/>
    </row>
    <row r="21" spans="2:11" x14ac:dyDescent="0.25">
      <c r="B21" s="8" t="s">
        <v>308</v>
      </c>
      <c r="C21" s="57" t="s">
        <v>309</v>
      </c>
      <c r="D21" s="54" t="s">
        <v>310</v>
      </c>
      <c r="E21" s="6" t="s">
        <v>206</v>
      </c>
      <c r="F21" s="19">
        <v>43864807</v>
      </c>
      <c r="G21" s="24">
        <v>39478.33</v>
      </c>
      <c r="H21" s="24">
        <v>1.79</v>
      </c>
      <c r="I21" s="31"/>
      <c r="J21" s="31"/>
      <c r="K21" s="35"/>
    </row>
    <row r="22" spans="2:11" x14ac:dyDescent="0.25">
      <c r="B22" s="8" t="s">
        <v>87</v>
      </c>
      <c r="C22" s="57" t="s">
        <v>88</v>
      </c>
      <c r="D22" s="54" t="s">
        <v>89</v>
      </c>
      <c r="E22" s="6" t="s">
        <v>86</v>
      </c>
      <c r="F22" s="19">
        <v>2677659</v>
      </c>
      <c r="G22" s="24">
        <v>35318.32</v>
      </c>
      <c r="H22" s="24">
        <v>1.6</v>
      </c>
      <c r="I22" s="31"/>
      <c r="J22" s="31"/>
      <c r="K22" s="35"/>
    </row>
    <row r="23" spans="2:11" x14ac:dyDescent="0.25">
      <c r="B23" s="8" t="s">
        <v>844</v>
      </c>
      <c r="C23" s="57" t="s">
        <v>845</v>
      </c>
      <c r="D23" s="54" t="s">
        <v>846</v>
      </c>
      <c r="E23" s="6" t="s">
        <v>295</v>
      </c>
      <c r="F23" s="19">
        <v>80536791</v>
      </c>
      <c r="G23" s="24">
        <v>34993.24</v>
      </c>
      <c r="H23" s="24">
        <v>1.58</v>
      </c>
      <c r="I23" s="31"/>
      <c r="J23" s="31"/>
      <c r="K23" s="35"/>
    </row>
    <row r="24" spans="2:11" x14ac:dyDescent="0.25">
      <c r="B24" s="8" t="s">
        <v>409</v>
      </c>
      <c r="C24" s="57" t="s">
        <v>410</v>
      </c>
      <c r="D24" s="54" t="s">
        <v>411</v>
      </c>
      <c r="E24" s="6" t="s">
        <v>191</v>
      </c>
      <c r="F24" s="19">
        <v>32448230</v>
      </c>
      <c r="G24" s="24">
        <v>34330.230000000003</v>
      </c>
      <c r="H24" s="24">
        <v>1.55</v>
      </c>
      <c r="I24" s="31"/>
      <c r="J24" s="31"/>
      <c r="K24" s="35"/>
    </row>
    <row r="25" spans="2:11" x14ac:dyDescent="0.25">
      <c r="B25" s="8" t="s">
        <v>415</v>
      </c>
      <c r="C25" s="57" t="s">
        <v>416</v>
      </c>
      <c r="D25" s="54" t="s">
        <v>417</v>
      </c>
      <c r="E25" s="6" t="s">
        <v>165</v>
      </c>
      <c r="F25" s="19">
        <v>6851326</v>
      </c>
      <c r="G25" s="24">
        <v>32536.95</v>
      </c>
      <c r="H25" s="24">
        <v>1.47</v>
      </c>
      <c r="I25" s="31"/>
      <c r="J25" s="31"/>
      <c r="K25" s="35"/>
    </row>
    <row r="26" spans="2:11" x14ac:dyDescent="0.25">
      <c r="B26" s="8" t="s">
        <v>243</v>
      </c>
      <c r="C26" s="57" t="s">
        <v>244</v>
      </c>
      <c r="D26" s="54" t="s">
        <v>245</v>
      </c>
      <c r="E26" s="6" t="s">
        <v>246</v>
      </c>
      <c r="F26" s="19">
        <v>18247500</v>
      </c>
      <c r="G26" s="24">
        <v>26696.09</v>
      </c>
      <c r="H26" s="24">
        <v>1.21</v>
      </c>
      <c r="I26" s="31"/>
      <c r="J26" s="31"/>
      <c r="K26" s="35"/>
    </row>
    <row r="27" spans="2:11" x14ac:dyDescent="0.25">
      <c r="B27" s="8" t="s">
        <v>50</v>
      </c>
      <c r="C27" s="57" t="s">
        <v>51</v>
      </c>
      <c r="D27" s="54" t="s">
        <v>52</v>
      </c>
      <c r="E27" s="6" t="s">
        <v>53</v>
      </c>
      <c r="F27" s="19">
        <v>801150</v>
      </c>
      <c r="G27" s="24">
        <v>26353.83</v>
      </c>
      <c r="H27" s="24">
        <v>1.19</v>
      </c>
      <c r="I27" s="31"/>
      <c r="J27" s="31"/>
      <c r="K27" s="35"/>
    </row>
    <row r="28" spans="2:11" x14ac:dyDescent="0.25">
      <c r="B28" s="8" t="s">
        <v>93</v>
      </c>
      <c r="C28" s="57" t="s">
        <v>94</v>
      </c>
      <c r="D28" s="54" t="s">
        <v>95</v>
      </c>
      <c r="E28" s="6" t="s">
        <v>96</v>
      </c>
      <c r="F28" s="19">
        <v>1368200</v>
      </c>
      <c r="G28" s="24">
        <v>24078.95</v>
      </c>
      <c r="H28" s="24">
        <v>1.0900000000000001</v>
      </c>
      <c r="I28" s="31"/>
      <c r="J28" s="31"/>
      <c r="K28" s="35"/>
    </row>
    <row r="29" spans="2:11" x14ac:dyDescent="0.25">
      <c r="B29" s="8" t="s">
        <v>847</v>
      </c>
      <c r="C29" s="57" t="s">
        <v>848</v>
      </c>
      <c r="D29" s="54" t="s">
        <v>849</v>
      </c>
      <c r="E29" s="6" t="s">
        <v>295</v>
      </c>
      <c r="F29" s="19">
        <v>34000000</v>
      </c>
      <c r="G29" s="24">
        <v>23545</v>
      </c>
      <c r="H29" s="24">
        <v>1.07</v>
      </c>
      <c r="I29" s="31"/>
      <c r="J29" s="31"/>
      <c r="K29" s="35"/>
    </row>
    <row r="30" spans="2:11" x14ac:dyDescent="0.25">
      <c r="B30" s="8" t="s">
        <v>144</v>
      </c>
      <c r="C30" s="57" t="s">
        <v>145</v>
      </c>
      <c r="D30" s="54" t="s">
        <v>146</v>
      </c>
      <c r="E30" s="6" t="s">
        <v>147</v>
      </c>
      <c r="F30" s="19">
        <v>1179907</v>
      </c>
      <c r="G30" s="24">
        <v>23162.16</v>
      </c>
      <c r="H30" s="24">
        <v>1.05</v>
      </c>
      <c r="I30" s="31"/>
      <c r="J30" s="31"/>
      <c r="K30" s="35"/>
    </row>
    <row r="31" spans="2:11" x14ac:dyDescent="0.25">
      <c r="B31" s="8" t="s">
        <v>292</v>
      </c>
      <c r="C31" s="57" t="s">
        <v>293</v>
      </c>
      <c r="D31" s="54" t="s">
        <v>294</v>
      </c>
      <c r="E31" s="6" t="s">
        <v>295</v>
      </c>
      <c r="F31" s="19">
        <v>4166813</v>
      </c>
      <c r="G31" s="24">
        <v>22975.81</v>
      </c>
      <c r="H31" s="24">
        <v>1.04</v>
      </c>
      <c r="I31" s="31"/>
      <c r="J31" s="31"/>
      <c r="K31" s="35"/>
    </row>
    <row r="32" spans="2:11" x14ac:dyDescent="0.25">
      <c r="B32" s="8" t="s">
        <v>327</v>
      </c>
      <c r="C32" s="57" t="s">
        <v>328</v>
      </c>
      <c r="D32" s="54" t="s">
        <v>329</v>
      </c>
      <c r="E32" s="6" t="s">
        <v>53</v>
      </c>
      <c r="F32" s="19">
        <v>1900901</v>
      </c>
      <c r="G32" s="24">
        <v>21767.22</v>
      </c>
      <c r="H32" s="24">
        <v>0.99</v>
      </c>
      <c r="I32" s="31"/>
      <c r="J32" s="31"/>
      <c r="K32" s="35"/>
    </row>
    <row r="33" spans="2:11" x14ac:dyDescent="0.25">
      <c r="B33" s="8" t="s">
        <v>197</v>
      </c>
      <c r="C33" s="57" t="s">
        <v>198</v>
      </c>
      <c r="D33" s="54" t="s">
        <v>199</v>
      </c>
      <c r="E33" s="6" t="s">
        <v>172</v>
      </c>
      <c r="F33" s="19">
        <v>4806020</v>
      </c>
      <c r="G33" s="24">
        <v>21410.82</v>
      </c>
      <c r="H33" s="24">
        <v>0.97</v>
      </c>
      <c r="I33" s="31"/>
      <c r="J33" s="31"/>
      <c r="K33" s="35"/>
    </row>
    <row r="34" spans="2:11" x14ac:dyDescent="0.25">
      <c r="B34" s="8" t="s">
        <v>111</v>
      </c>
      <c r="C34" s="57" t="s">
        <v>112</v>
      </c>
      <c r="D34" s="54" t="s">
        <v>113</v>
      </c>
      <c r="E34" s="6" t="s">
        <v>60</v>
      </c>
      <c r="F34" s="19">
        <v>1055200</v>
      </c>
      <c r="G34" s="24">
        <v>21255.42</v>
      </c>
      <c r="H34" s="24">
        <v>0.96</v>
      </c>
      <c r="I34" s="31"/>
      <c r="J34" s="31"/>
      <c r="K34" s="35"/>
    </row>
    <row r="35" spans="2:11" x14ac:dyDescent="0.25">
      <c r="B35" s="8" t="s">
        <v>118</v>
      </c>
      <c r="C35" s="57" t="s">
        <v>119</v>
      </c>
      <c r="D35" s="54" t="s">
        <v>120</v>
      </c>
      <c r="E35" s="6" t="s">
        <v>121</v>
      </c>
      <c r="F35" s="19">
        <v>3880000</v>
      </c>
      <c r="G35" s="24">
        <v>21012.14</v>
      </c>
      <c r="H35" s="24">
        <v>0.95</v>
      </c>
      <c r="I35" s="31"/>
      <c r="J35" s="31"/>
      <c r="K35" s="35"/>
    </row>
    <row r="36" spans="2:11" x14ac:dyDescent="0.25">
      <c r="B36" s="8" t="s">
        <v>375</v>
      </c>
      <c r="C36" s="57" t="s">
        <v>376</v>
      </c>
      <c r="D36" s="54" t="s">
        <v>377</v>
      </c>
      <c r="E36" s="6" t="s">
        <v>278</v>
      </c>
      <c r="F36" s="19">
        <v>4309217</v>
      </c>
      <c r="G36" s="24">
        <v>20080.95</v>
      </c>
      <c r="H36" s="24">
        <v>0.91</v>
      </c>
      <c r="I36" s="31"/>
      <c r="J36" s="31"/>
      <c r="K36" s="35"/>
    </row>
    <row r="37" spans="2:11" x14ac:dyDescent="0.25">
      <c r="B37" s="8" t="s">
        <v>169</v>
      </c>
      <c r="C37" s="57" t="s">
        <v>170</v>
      </c>
      <c r="D37" s="54" t="s">
        <v>171</v>
      </c>
      <c r="E37" s="6" t="s">
        <v>172</v>
      </c>
      <c r="F37" s="19">
        <v>744300</v>
      </c>
      <c r="G37" s="24">
        <v>19854.57</v>
      </c>
      <c r="H37" s="24">
        <v>0.9</v>
      </c>
      <c r="I37" s="31"/>
      <c r="J37" s="31"/>
      <c r="K37" s="35"/>
    </row>
    <row r="38" spans="2:11" x14ac:dyDescent="0.25">
      <c r="B38" s="8" t="s">
        <v>336</v>
      </c>
      <c r="C38" s="57" t="s">
        <v>337</v>
      </c>
      <c r="D38" s="54" t="s">
        <v>338</v>
      </c>
      <c r="E38" s="6" t="s">
        <v>320</v>
      </c>
      <c r="F38" s="19">
        <v>2242500</v>
      </c>
      <c r="G38" s="24">
        <v>19812.490000000002</v>
      </c>
      <c r="H38" s="24">
        <v>0.9</v>
      </c>
      <c r="I38" s="31"/>
      <c r="J38" s="31"/>
      <c r="K38" s="35"/>
    </row>
    <row r="39" spans="2:11" x14ac:dyDescent="0.25">
      <c r="B39" s="8" t="s">
        <v>155</v>
      </c>
      <c r="C39" s="57" t="s">
        <v>156</v>
      </c>
      <c r="D39" s="54" t="s">
        <v>157</v>
      </c>
      <c r="E39" s="6" t="s">
        <v>128</v>
      </c>
      <c r="F39" s="19">
        <v>2003049</v>
      </c>
      <c r="G39" s="24">
        <v>19090.060000000001</v>
      </c>
      <c r="H39" s="24">
        <v>0.86</v>
      </c>
      <c r="I39" s="31"/>
      <c r="J39" s="31"/>
      <c r="K39" s="35"/>
    </row>
    <row r="40" spans="2:11" x14ac:dyDescent="0.25">
      <c r="B40" s="8" t="s">
        <v>140</v>
      </c>
      <c r="C40" s="57" t="s">
        <v>141</v>
      </c>
      <c r="D40" s="54" t="s">
        <v>142</v>
      </c>
      <c r="E40" s="6" t="s">
        <v>143</v>
      </c>
      <c r="F40" s="19">
        <v>791550</v>
      </c>
      <c r="G40" s="24">
        <v>18779.52</v>
      </c>
      <c r="H40" s="24">
        <v>0.85</v>
      </c>
      <c r="I40" s="31"/>
      <c r="J40" s="31"/>
      <c r="K40" s="35"/>
    </row>
    <row r="41" spans="2:11" x14ac:dyDescent="0.25">
      <c r="B41" s="8" t="s">
        <v>838</v>
      </c>
      <c r="C41" s="57" t="s">
        <v>839</v>
      </c>
      <c r="D41" s="54" t="s">
        <v>840</v>
      </c>
      <c r="E41" s="6" t="s">
        <v>96</v>
      </c>
      <c r="F41" s="19">
        <v>1578981</v>
      </c>
      <c r="G41" s="24">
        <v>18159.07</v>
      </c>
      <c r="H41" s="24">
        <v>0.82</v>
      </c>
      <c r="I41" s="31"/>
      <c r="J41" s="31"/>
      <c r="K41" s="35"/>
    </row>
    <row r="42" spans="2:11" x14ac:dyDescent="0.25">
      <c r="B42" s="8" t="s">
        <v>536</v>
      </c>
      <c r="C42" s="57" t="s">
        <v>537</v>
      </c>
      <c r="D42" s="54" t="s">
        <v>538</v>
      </c>
      <c r="E42" s="6" t="s">
        <v>295</v>
      </c>
      <c r="F42" s="19">
        <v>7144200</v>
      </c>
      <c r="G42" s="24">
        <v>16706.71</v>
      </c>
      <c r="H42" s="24">
        <v>0.76</v>
      </c>
      <c r="I42" s="31"/>
      <c r="J42" s="31"/>
      <c r="K42" s="35"/>
    </row>
    <row r="43" spans="2:11" x14ac:dyDescent="0.25">
      <c r="B43" s="8" t="s">
        <v>539</v>
      </c>
      <c r="C43" s="57" t="s">
        <v>540</v>
      </c>
      <c r="D43" s="54" t="s">
        <v>541</v>
      </c>
      <c r="E43" s="6" t="s">
        <v>278</v>
      </c>
      <c r="F43" s="19">
        <v>2418084</v>
      </c>
      <c r="G43" s="24">
        <v>14391.23</v>
      </c>
      <c r="H43" s="24">
        <v>0.65</v>
      </c>
      <c r="I43" s="31"/>
      <c r="J43" s="31"/>
      <c r="K43" s="35"/>
    </row>
    <row r="44" spans="2:11" x14ac:dyDescent="0.25">
      <c r="B44" s="8" t="s">
        <v>948</v>
      </c>
      <c r="C44" s="57" t="s">
        <v>949</v>
      </c>
      <c r="D44" s="54" t="s">
        <v>950</v>
      </c>
      <c r="E44" s="6" t="s">
        <v>278</v>
      </c>
      <c r="F44" s="19">
        <v>1134750</v>
      </c>
      <c r="G44" s="24">
        <v>14014.16</v>
      </c>
      <c r="H44" s="24">
        <v>0.63</v>
      </c>
      <c r="I44" s="31"/>
      <c r="J44" s="31"/>
      <c r="K44" s="35"/>
    </row>
    <row r="45" spans="2:11" x14ac:dyDescent="0.25">
      <c r="B45" s="8" t="s">
        <v>862</v>
      </c>
      <c r="C45" s="57" t="s">
        <v>863</v>
      </c>
      <c r="D45" s="54" t="s">
        <v>864</v>
      </c>
      <c r="E45" s="6" t="s">
        <v>143</v>
      </c>
      <c r="F45" s="19">
        <v>21008663</v>
      </c>
      <c r="G45" s="24">
        <v>13970.76</v>
      </c>
      <c r="H45" s="24">
        <v>0.63</v>
      </c>
      <c r="I45" s="31"/>
      <c r="J45" s="31"/>
      <c r="K45" s="35"/>
    </row>
    <row r="46" spans="2:11" x14ac:dyDescent="0.25">
      <c r="B46" s="8" t="s">
        <v>285</v>
      </c>
      <c r="C46" s="57" t="s">
        <v>286</v>
      </c>
      <c r="D46" s="54" t="s">
        <v>287</v>
      </c>
      <c r="E46" s="6" t="s">
        <v>143</v>
      </c>
      <c r="F46" s="19">
        <v>4000000</v>
      </c>
      <c r="G46" s="24">
        <v>13968</v>
      </c>
      <c r="H46" s="24">
        <v>0.63</v>
      </c>
      <c r="I46" s="31"/>
      <c r="J46" s="31"/>
      <c r="K46" s="35"/>
    </row>
    <row r="47" spans="2:11" x14ac:dyDescent="0.25">
      <c r="B47" s="8" t="s">
        <v>224</v>
      </c>
      <c r="C47" s="57" t="s">
        <v>225</v>
      </c>
      <c r="D47" s="54" t="s">
        <v>226</v>
      </c>
      <c r="E47" s="6" t="s">
        <v>128</v>
      </c>
      <c r="F47" s="19">
        <v>1393000</v>
      </c>
      <c r="G47" s="24">
        <v>13586.63</v>
      </c>
      <c r="H47" s="24">
        <v>0.61</v>
      </c>
      <c r="I47" s="31"/>
      <c r="J47" s="31"/>
      <c r="K47" s="35"/>
    </row>
    <row r="48" spans="2:11" x14ac:dyDescent="0.25">
      <c r="B48" s="8" t="s">
        <v>381</v>
      </c>
      <c r="C48" s="57" t="s">
        <v>382</v>
      </c>
      <c r="D48" s="54" t="s">
        <v>383</v>
      </c>
      <c r="E48" s="6" t="s">
        <v>206</v>
      </c>
      <c r="F48" s="19">
        <v>3655400</v>
      </c>
      <c r="G48" s="24">
        <v>13287.38</v>
      </c>
      <c r="H48" s="24">
        <v>0.6</v>
      </c>
      <c r="I48" s="31"/>
      <c r="J48" s="31"/>
      <c r="K48" s="35"/>
    </row>
    <row r="49" spans="2:11" x14ac:dyDescent="0.25">
      <c r="B49" s="8" t="s">
        <v>403</v>
      </c>
      <c r="C49" s="57" t="s">
        <v>404</v>
      </c>
      <c r="D49" s="54" t="s">
        <v>405</v>
      </c>
      <c r="E49" s="6" t="s">
        <v>53</v>
      </c>
      <c r="F49" s="19">
        <v>2901841</v>
      </c>
      <c r="G49" s="24">
        <v>11713.28</v>
      </c>
      <c r="H49" s="24">
        <v>0.53</v>
      </c>
      <c r="I49" s="31"/>
      <c r="J49" s="31"/>
      <c r="K49" s="35"/>
    </row>
    <row r="50" spans="2:11" x14ac:dyDescent="0.25">
      <c r="B50" s="8" t="s">
        <v>942</v>
      </c>
      <c r="C50" s="57" t="s">
        <v>943</v>
      </c>
      <c r="D50" s="54" t="s">
        <v>944</v>
      </c>
      <c r="E50" s="6" t="s">
        <v>75</v>
      </c>
      <c r="F50" s="19">
        <v>622250</v>
      </c>
      <c r="G50" s="24">
        <v>10692.43</v>
      </c>
      <c r="H50" s="24">
        <v>0.48</v>
      </c>
      <c r="I50" s="31"/>
      <c r="J50" s="31"/>
      <c r="K50" s="35"/>
    </row>
    <row r="51" spans="2:11" x14ac:dyDescent="0.25">
      <c r="B51" s="8" t="s">
        <v>83</v>
      </c>
      <c r="C51" s="57" t="s">
        <v>84</v>
      </c>
      <c r="D51" s="54" t="s">
        <v>85</v>
      </c>
      <c r="E51" s="6" t="s">
        <v>86</v>
      </c>
      <c r="F51" s="19">
        <v>105400</v>
      </c>
      <c r="G51" s="24">
        <v>9873.56</v>
      </c>
      <c r="H51" s="24">
        <v>0.45</v>
      </c>
      <c r="I51" s="31"/>
      <c r="J51" s="31"/>
      <c r="K51" s="35"/>
    </row>
    <row r="52" spans="2:11" x14ac:dyDescent="0.25">
      <c r="B52" s="8" t="s">
        <v>446</v>
      </c>
      <c r="C52" s="57" t="s">
        <v>447</v>
      </c>
      <c r="D52" s="54" t="s">
        <v>448</v>
      </c>
      <c r="E52" s="6" t="s">
        <v>278</v>
      </c>
      <c r="F52" s="19">
        <v>821360</v>
      </c>
      <c r="G52" s="24">
        <v>9709.2999999999993</v>
      </c>
      <c r="H52" s="24">
        <v>0.44</v>
      </c>
      <c r="I52" s="31"/>
      <c r="J52" s="31"/>
      <c r="K52" s="35"/>
    </row>
    <row r="53" spans="2:11" x14ac:dyDescent="0.25">
      <c r="B53" s="8" t="s">
        <v>737</v>
      </c>
      <c r="C53" s="57" t="s">
        <v>738</v>
      </c>
      <c r="D53" s="54" t="s">
        <v>739</v>
      </c>
      <c r="E53" s="6" t="s">
        <v>161</v>
      </c>
      <c r="F53" s="19">
        <v>827306</v>
      </c>
      <c r="G53" s="24">
        <v>8925.7999999999993</v>
      </c>
      <c r="H53" s="24">
        <v>0.4</v>
      </c>
      <c r="I53" s="31"/>
      <c r="J53" s="31"/>
      <c r="K53" s="35"/>
    </row>
    <row r="54" spans="2:11" x14ac:dyDescent="0.25">
      <c r="B54" s="8" t="s">
        <v>269</v>
      </c>
      <c r="C54" s="57" t="s">
        <v>270</v>
      </c>
      <c r="D54" s="54" t="s">
        <v>271</v>
      </c>
      <c r="E54" s="6" t="s">
        <v>143</v>
      </c>
      <c r="F54" s="19">
        <v>1199187</v>
      </c>
      <c r="G54" s="24">
        <v>8045.95</v>
      </c>
      <c r="H54" s="24">
        <v>0.36</v>
      </c>
      <c r="I54" s="31"/>
      <c r="J54" s="31"/>
      <c r="K54" s="35"/>
    </row>
    <row r="55" spans="2:11" x14ac:dyDescent="0.25">
      <c r="B55" s="8" t="s">
        <v>951</v>
      </c>
      <c r="C55" s="57" t="s">
        <v>952</v>
      </c>
      <c r="D55" s="54" t="s">
        <v>953</v>
      </c>
      <c r="E55" s="6" t="s">
        <v>128</v>
      </c>
      <c r="F55" s="19">
        <v>168800</v>
      </c>
      <c r="G55" s="24">
        <v>7597.77</v>
      </c>
      <c r="H55" s="24">
        <v>0.34</v>
      </c>
      <c r="I55" s="31"/>
      <c r="J55" s="31"/>
      <c r="K55" s="35"/>
    </row>
    <row r="56" spans="2:11" x14ac:dyDescent="0.25">
      <c r="B56" s="8" t="s">
        <v>296</v>
      </c>
      <c r="C56" s="57" t="s">
        <v>297</v>
      </c>
      <c r="D56" s="54" t="s">
        <v>298</v>
      </c>
      <c r="E56" s="6" t="s">
        <v>191</v>
      </c>
      <c r="F56" s="19">
        <v>1367500</v>
      </c>
      <c r="G56" s="24">
        <v>7073.39</v>
      </c>
      <c r="H56" s="24">
        <v>0.32</v>
      </c>
      <c r="I56" s="31"/>
      <c r="J56" s="31"/>
      <c r="K56" s="35"/>
    </row>
    <row r="57" spans="2:11" x14ac:dyDescent="0.25">
      <c r="B57" s="8" t="s">
        <v>210</v>
      </c>
      <c r="C57" s="57" t="s">
        <v>211</v>
      </c>
      <c r="D57" s="54" t="s">
        <v>212</v>
      </c>
      <c r="E57" s="6" t="s">
        <v>75</v>
      </c>
      <c r="F57" s="19">
        <v>325000</v>
      </c>
      <c r="G57" s="24">
        <v>5775.9</v>
      </c>
      <c r="H57" s="24">
        <v>0.26</v>
      </c>
      <c r="I57" s="31"/>
      <c r="J57" s="31"/>
      <c r="K57" s="35"/>
    </row>
    <row r="58" spans="2:11" x14ac:dyDescent="0.25">
      <c r="B58" s="8" t="s">
        <v>314</v>
      </c>
      <c r="C58" s="57" t="s">
        <v>315</v>
      </c>
      <c r="D58" s="54" t="s">
        <v>316</v>
      </c>
      <c r="E58" s="6" t="s">
        <v>75</v>
      </c>
      <c r="F58" s="19">
        <v>22800</v>
      </c>
      <c r="G58" s="24">
        <v>5737.67</v>
      </c>
      <c r="H58" s="24">
        <v>0.26</v>
      </c>
      <c r="I58" s="31"/>
      <c r="J58" s="31"/>
      <c r="K58" s="35"/>
    </row>
    <row r="59" spans="2:11" x14ac:dyDescent="0.25">
      <c r="B59" s="8" t="s">
        <v>1873</v>
      </c>
      <c r="C59" s="57" t="s">
        <v>1429</v>
      </c>
      <c r="D59" s="54" t="s">
        <v>1874</v>
      </c>
      <c r="E59" s="6" t="s">
        <v>295</v>
      </c>
      <c r="F59" s="19">
        <v>2679750</v>
      </c>
      <c r="G59" s="24">
        <v>5722.61</v>
      </c>
      <c r="H59" s="24">
        <v>0.26</v>
      </c>
      <c r="I59" s="31"/>
      <c r="J59" s="31"/>
      <c r="K59" s="35"/>
    </row>
    <row r="60" spans="2:11" x14ac:dyDescent="0.25">
      <c r="B60" s="8" t="s">
        <v>54</v>
      </c>
      <c r="C60" s="57" t="s">
        <v>55</v>
      </c>
      <c r="D60" s="54" t="s">
        <v>56</v>
      </c>
      <c r="E60" s="6" t="s">
        <v>53</v>
      </c>
      <c r="F60" s="19">
        <v>422290</v>
      </c>
      <c r="G60" s="24">
        <v>5567.05</v>
      </c>
      <c r="H60" s="24">
        <v>0.25</v>
      </c>
      <c r="I60" s="31"/>
      <c r="J60" s="31"/>
      <c r="K60" s="35"/>
    </row>
    <row r="61" spans="2:11" x14ac:dyDescent="0.25">
      <c r="B61" s="8" t="s">
        <v>394</v>
      </c>
      <c r="C61" s="57" t="s">
        <v>395</v>
      </c>
      <c r="D61" s="54" t="s">
        <v>396</v>
      </c>
      <c r="E61" s="6" t="s">
        <v>128</v>
      </c>
      <c r="F61" s="19">
        <v>639200</v>
      </c>
      <c r="G61" s="24">
        <v>5142.3599999999997</v>
      </c>
      <c r="H61" s="24">
        <v>0.23</v>
      </c>
      <c r="I61" s="31"/>
      <c r="J61" s="31"/>
      <c r="K61" s="35"/>
    </row>
    <row r="62" spans="2:11" x14ac:dyDescent="0.25">
      <c r="B62" s="8" t="s">
        <v>964</v>
      </c>
      <c r="C62" s="57" t="s">
        <v>965</v>
      </c>
      <c r="D62" s="54" t="s">
        <v>966</v>
      </c>
      <c r="E62" s="6" t="s">
        <v>223</v>
      </c>
      <c r="F62" s="19">
        <v>99000</v>
      </c>
      <c r="G62" s="24">
        <v>4575.7299999999996</v>
      </c>
      <c r="H62" s="24">
        <v>0.21</v>
      </c>
      <c r="I62" s="31"/>
      <c r="J62" s="31"/>
      <c r="K62" s="35"/>
    </row>
    <row r="63" spans="2:11" x14ac:dyDescent="0.25">
      <c r="B63" s="8" t="s">
        <v>122</v>
      </c>
      <c r="C63" s="57" t="s">
        <v>123</v>
      </c>
      <c r="D63" s="54" t="s">
        <v>124</v>
      </c>
      <c r="E63" s="6" t="s">
        <v>117</v>
      </c>
      <c r="F63" s="19">
        <v>142000</v>
      </c>
      <c r="G63" s="24">
        <v>4533.99</v>
      </c>
      <c r="H63" s="24">
        <v>0.21</v>
      </c>
      <c r="I63" s="31"/>
      <c r="J63" s="31"/>
      <c r="K63" s="35"/>
    </row>
    <row r="64" spans="2:11" x14ac:dyDescent="0.25">
      <c r="B64" s="8" t="s">
        <v>939</v>
      </c>
      <c r="C64" s="57" t="s">
        <v>940</v>
      </c>
      <c r="D64" s="54" t="s">
        <v>941</v>
      </c>
      <c r="E64" s="6" t="s">
        <v>191</v>
      </c>
      <c r="F64" s="19">
        <v>496800</v>
      </c>
      <c r="G64" s="24">
        <v>3459.22</v>
      </c>
      <c r="H64" s="24">
        <v>0.16</v>
      </c>
      <c r="I64" s="31"/>
      <c r="J64" s="31"/>
      <c r="K64" s="35"/>
    </row>
    <row r="65" spans="2:11" x14ac:dyDescent="0.25">
      <c r="B65" s="8" t="s">
        <v>1952</v>
      </c>
      <c r="C65" s="57" t="s">
        <v>1177</v>
      </c>
      <c r="D65" s="54" t="s">
        <v>1953</v>
      </c>
      <c r="E65" s="6" t="s">
        <v>60</v>
      </c>
      <c r="F65" s="19">
        <v>945000</v>
      </c>
      <c r="G65" s="24">
        <v>2926.67</v>
      </c>
      <c r="H65" s="24">
        <v>0.13</v>
      </c>
      <c r="I65" s="31"/>
      <c r="J65" s="31"/>
      <c r="K65" s="35"/>
    </row>
    <row r="66" spans="2:11" x14ac:dyDescent="0.25">
      <c r="B66" s="8" t="s">
        <v>518</v>
      </c>
      <c r="C66" s="57" t="s">
        <v>519</v>
      </c>
      <c r="D66" s="54" t="s">
        <v>520</v>
      </c>
      <c r="E66" s="6" t="s">
        <v>64</v>
      </c>
      <c r="F66" s="19">
        <v>41105</v>
      </c>
      <c r="G66" s="24">
        <v>2873.18</v>
      </c>
      <c r="H66" s="24">
        <v>0.13</v>
      </c>
      <c r="I66" s="31"/>
      <c r="J66" s="31"/>
      <c r="K66" s="35"/>
    </row>
    <row r="67" spans="2:11" x14ac:dyDescent="0.25">
      <c r="B67" s="8" t="s">
        <v>462</v>
      </c>
      <c r="C67" s="57" t="s">
        <v>463</v>
      </c>
      <c r="D67" s="54" t="s">
        <v>464</v>
      </c>
      <c r="E67" s="6" t="s">
        <v>121</v>
      </c>
      <c r="F67" s="19">
        <v>1101600</v>
      </c>
      <c r="G67" s="24">
        <v>2326.58</v>
      </c>
      <c r="H67" s="24">
        <v>0.11</v>
      </c>
      <c r="I67" s="31"/>
      <c r="J67" s="31"/>
      <c r="K67" s="35"/>
    </row>
    <row r="68" spans="2:11" x14ac:dyDescent="0.25">
      <c r="B68" s="8" t="s">
        <v>391</v>
      </c>
      <c r="C68" s="57" t="s">
        <v>392</v>
      </c>
      <c r="D68" s="54" t="s">
        <v>393</v>
      </c>
      <c r="E68" s="6" t="s">
        <v>295</v>
      </c>
      <c r="F68" s="19">
        <v>1157100</v>
      </c>
      <c r="G68" s="24">
        <v>2011.62</v>
      </c>
      <c r="H68" s="24">
        <v>0.09</v>
      </c>
      <c r="I68" s="31"/>
      <c r="J68" s="31"/>
      <c r="K68" s="35"/>
    </row>
    <row r="69" spans="2:11" x14ac:dyDescent="0.25">
      <c r="B69" s="8" t="s">
        <v>874</v>
      </c>
      <c r="C69" s="57" t="s">
        <v>685</v>
      </c>
      <c r="D69" s="54" t="s">
        <v>875</v>
      </c>
      <c r="E69" s="6" t="s">
        <v>60</v>
      </c>
      <c r="F69" s="19">
        <v>147600</v>
      </c>
      <c r="G69" s="24">
        <v>1899.02</v>
      </c>
      <c r="H69" s="24">
        <v>0.09</v>
      </c>
      <c r="I69" s="31"/>
      <c r="J69" s="31"/>
      <c r="K69" s="35"/>
    </row>
    <row r="70" spans="2:11" x14ac:dyDescent="0.25">
      <c r="B70" s="8" t="s">
        <v>1932</v>
      </c>
      <c r="C70" s="57" t="s">
        <v>1140</v>
      </c>
      <c r="D70" s="54" t="s">
        <v>1933</v>
      </c>
      <c r="E70" s="6" t="s">
        <v>64</v>
      </c>
      <c r="F70" s="19">
        <v>243750</v>
      </c>
      <c r="G70" s="24">
        <v>1723.8</v>
      </c>
      <c r="H70" s="24">
        <v>0.08</v>
      </c>
      <c r="I70" s="31"/>
      <c r="J70" s="31"/>
      <c r="K70" s="35"/>
    </row>
    <row r="71" spans="2:11" x14ac:dyDescent="0.25">
      <c r="B71" s="8" t="s">
        <v>932</v>
      </c>
      <c r="C71" s="57" t="s">
        <v>933</v>
      </c>
      <c r="D71" s="54" t="s">
        <v>934</v>
      </c>
      <c r="E71" s="6" t="s">
        <v>64</v>
      </c>
      <c r="F71" s="19">
        <v>93590</v>
      </c>
      <c r="G71" s="24">
        <v>1358.04</v>
      </c>
      <c r="H71" s="24">
        <v>0.06</v>
      </c>
      <c r="I71" s="31"/>
      <c r="J71" s="31"/>
      <c r="K71" s="35"/>
    </row>
    <row r="72" spans="2:11" x14ac:dyDescent="0.25">
      <c r="B72" s="8" t="s">
        <v>76</v>
      </c>
      <c r="C72" s="57" t="s">
        <v>77</v>
      </c>
      <c r="D72" s="54" t="s">
        <v>78</v>
      </c>
      <c r="E72" s="6" t="s">
        <v>79</v>
      </c>
      <c r="F72" s="19">
        <v>23000</v>
      </c>
      <c r="G72" s="24">
        <v>948.96</v>
      </c>
      <c r="H72" s="24">
        <v>0.04</v>
      </c>
      <c r="I72" s="31"/>
      <c r="J72" s="31"/>
      <c r="K72" s="35"/>
    </row>
    <row r="73" spans="2:11" x14ac:dyDescent="0.25">
      <c r="B73" s="8" t="s">
        <v>465</v>
      </c>
      <c r="C73" s="57" t="s">
        <v>466</v>
      </c>
      <c r="D73" s="54" t="s">
        <v>467</v>
      </c>
      <c r="E73" s="6" t="s">
        <v>117</v>
      </c>
      <c r="F73" s="19">
        <v>302546</v>
      </c>
      <c r="G73" s="24">
        <v>831.4</v>
      </c>
      <c r="H73" s="24">
        <v>0.04</v>
      </c>
      <c r="I73" s="31"/>
      <c r="J73" s="31"/>
      <c r="K73" s="35"/>
    </row>
    <row r="74" spans="2:11" x14ac:dyDescent="0.25">
      <c r="B74" s="8" t="s">
        <v>897</v>
      </c>
      <c r="C74" s="57" t="s">
        <v>898</v>
      </c>
      <c r="D74" s="54" t="s">
        <v>899</v>
      </c>
      <c r="E74" s="6" t="s">
        <v>427</v>
      </c>
      <c r="F74" s="19">
        <v>86100</v>
      </c>
      <c r="G74" s="24">
        <v>826.43</v>
      </c>
      <c r="H74" s="24">
        <v>0.04</v>
      </c>
      <c r="I74" s="31"/>
      <c r="J74" s="31"/>
      <c r="K74" s="35"/>
    </row>
    <row r="75" spans="2:11" x14ac:dyDescent="0.25">
      <c r="B75" s="8" t="s">
        <v>275</v>
      </c>
      <c r="C75" s="57" t="s">
        <v>276</v>
      </c>
      <c r="D75" s="54" t="s">
        <v>277</v>
      </c>
      <c r="E75" s="6" t="s">
        <v>278</v>
      </c>
      <c r="F75" s="19">
        <v>101200</v>
      </c>
      <c r="G75" s="24">
        <v>599.46</v>
      </c>
      <c r="H75" s="24">
        <v>0.03</v>
      </c>
      <c r="I75" s="31"/>
      <c r="J75" s="31"/>
      <c r="K75" s="35"/>
    </row>
    <row r="76" spans="2:11" x14ac:dyDescent="0.25">
      <c r="B76" s="8" t="s">
        <v>2028</v>
      </c>
      <c r="C76" s="57" t="s">
        <v>2029</v>
      </c>
      <c r="D76" s="54" t="s">
        <v>2030</v>
      </c>
      <c r="E76" s="6" t="s">
        <v>147</v>
      </c>
      <c r="F76" s="19">
        <v>315000</v>
      </c>
      <c r="G76" s="24">
        <v>481.95</v>
      </c>
      <c r="H76" s="24">
        <v>0.02</v>
      </c>
      <c r="I76" s="31"/>
      <c r="J76" s="31"/>
      <c r="K76" s="35"/>
    </row>
    <row r="77" spans="2:11" x14ac:dyDescent="0.25">
      <c r="B77" s="8" t="s">
        <v>1839</v>
      </c>
      <c r="C77" s="57" t="s">
        <v>1840</v>
      </c>
      <c r="D77" s="54" t="s">
        <v>1841</v>
      </c>
      <c r="E77" s="6" t="s">
        <v>206</v>
      </c>
      <c r="F77" s="19">
        <v>94500</v>
      </c>
      <c r="G77" s="24">
        <v>246.55</v>
      </c>
      <c r="H77" s="24">
        <v>0.01</v>
      </c>
      <c r="I77" s="31"/>
      <c r="J77" s="31"/>
      <c r="K77" s="35"/>
    </row>
    <row r="78" spans="2:11" x14ac:dyDescent="0.25">
      <c r="C78" s="58" t="s">
        <v>39</v>
      </c>
      <c r="D78" s="54"/>
      <c r="E78" s="6"/>
      <c r="F78" s="19"/>
      <c r="G78" s="25">
        <v>1457299.74</v>
      </c>
      <c r="H78" s="25">
        <v>65.94</v>
      </c>
      <c r="I78" s="31"/>
      <c r="J78" s="31"/>
      <c r="K78" s="35"/>
    </row>
    <row r="79" spans="2:11" x14ac:dyDescent="0.25">
      <c r="C79" s="57"/>
      <c r="D79" s="54"/>
      <c r="E79" s="6"/>
      <c r="F79" s="19"/>
      <c r="G79" s="24"/>
      <c r="H79" s="24"/>
      <c r="I79" s="31"/>
      <c r="J79" s="31"/>
      <c r="K79" s="35"/>
    </row>
    <row r="80" spans="2:11" x14ac:dyDescent="0.25">
      <c r="C80" s="58" t="s">
        <v>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9" t="s">
        <v>4</v>
      </c>
      <c r="D82" s="54"/>
      <c r="E82" s="6"/>
      <c r="F82" s="19"/>
      <c r="G82" s="24"/>
      <c r="H82" s="24"/>
      <c r="I82" s="31"/>
      <c r="J82" s="31"/>
      <c r="K82" s="35"/>
    </row>
    <row r="83" spans="1:11" x14ac:dyDescent="0.25">
      <c r="B83" s="8" t="s">
        <v>906</v>
      </c>
      <c r="C83" s="57" t="s">
        <v>907</v>
      </c>
      <c r="D83" s="54" t="s">
        <v>908</v>
      </c>
      <c r="E83" s="6" t="s">
        <v>132</v>
      </c>
      <c r="F83" s="19">
        <v>282000</v>
      </c>
      <c r="G83" s="24">
        <v>14560.22</v>
      </c>
      <c r="H83" s="24">
        <v>0.66</v>
      </c>
      <c r="I83" s="31"/>
      <c r="J83" s="31"/>
      <c r="K83" s="35"/>
    </row>
    <row r="84" spans="1:11" x14ac:dyDescent="0.25">
      <c r="B84" s="8" t="s">
        <v>789</v>
      </c>
      <c r="C84" s="57" t="s">
        <v>790</v>
      </c>
      <c r="D84" s="54" t="s">
        <v>791</v>
      </c>
      <c r="E84" s="6" t="s">
        <v>176</v>
      </c>
      <c r="F84" s="19">
        <v>27000</v>
      </c>
      <c r="G84" s="24">
        <v>8772.44</v>
      </c>
      <c r="H84" s="24">
        <v>0.4</v>
      </c>
      <c r="I84" s="31"/>
      <c r="J84" s="31"/>
      <c r="K84" s="35"/>
    </row>
    <row r="85" spans="1:11" x14ac:dyDescent="0.25">
      <c r="C85" s="58" t="s">
        <v>39</v>
      </c>
      <c r="D85" s="54"/>
      <c r="E85" s="6"/>
      <c r="F85" s="19"/>
      <c r="G85" s="25">
        <v>23332.66</v>
      </c>
      <c r="H85" s="25">
        <v>1.06</v>
      </c>
      <c r="I85" s="31"/>
      <c r="J85" s="31"/>
      <c r="K85" s="35"/>
    </row>
    <row r="86" spans="1:11" x14ac:dyDescent="0.25">
      <c r="C86" s="57"/>
      <c r="D86" s="54"/>
      <c r="E86" s="6"/>
      <c r="F86" s="19"/>
      <c r="G86" s="24"/>
      <c r="H86" s="24"/>
      <c r="I86" s="31"/>
      <c r="J86" s="31"/>
      <c r="K86" s="35"/>
    </row>
    <row r="87" spans="1:11" x14ac:dyDescent="0.25">
      <c r="C87" s="59" t="s">
        <v>545</v>
      </c>
      <c r="D87" s="54"/>
      <c r="E87" s="6"/>
      <c r="F87" s="19"/>
      <c r="G87" s="24"/>
      <c r="H87" s="24"/>
      <c r="I87" s="31"/>
      <c r="J87" s="31"/>
      <c r="K87" s="35"/>
    </row>
    <row r="88" spans="1:11" x14ac:dyDescent="0.25">
      <c r="B88" s="8" t="s">
        <v>2059</v>
      </c>
      <c r="C88" s="57" t="s">
        <v>2060</v>
      </c>
      <c r="D88" s="54" t="s">
        <v>2061</v>
      </c>
      <c r="E88" s="6" t="s">
        <v>549</v>
      </c>
      <c r="F88" s="19">
        <v>63160260</v>
      </c>
      <c r="G88" s="24">
        <v>73594.33</v>
      </c>
      <c r="H88" s="24">
        <v>3.33</v>
      </c>
      <c r="I88" s="31"/>
      <c r="J88" s="31"/>
      <c r="K88" s="35" t="s">
        <v>4853</v>
      </c>
    </row>
    <row r="89" spans="1:11" x14ac:dyDescent="0.25">
      <c r="C89" s="58" t="s">
        <v>39</v>
      </c>
      <c r="D89" s="54"/>
      <c r="E89" s="6"/>
      <c r="F89" s="19"/>
      <c r="G89" s="25">
        <v>73594.33</v>
      </c>
      <c r="H89" s="25">
        <v>3.33</v>
      </c>
      <c r="I89" s="31"/>
      <c r="J89" s="31"/>
      <c r="K89" s="35"/>
    </row>
    <row r="90" spans="1:11" x14ac:dyDescent="0.25">
      <c r="C90" s="57"/>
      <c r="D90" s="54"/>
      <c r="E90" s="6"/>
      <c r="F90" s="19"/>
      <c r="G90" s="24"/>
      <c r="H90" s="24"/>
      <c r="I90" s="31"/>
      <c r="J90" s="31"/>
      <c r="K90" s="35"/>
    </row>
    <row r="91" spans="1:11" x14ac:dyDescent="0.25">
      <c r="A91" s="10"/>
      <c r="B91" s="28"/>
      <c r="C91" s="58" t="s">
        <v>5</v>
      </c>
      <c r="D91" s="54"/>
      <c r="E91" s="6"/>
      <c r="F91" s="19"/>
      <c r="G91" s="24"/>
      <c r="H91" s="24"/>
      <c r="I91" s="31"/>
      <c r="J91" s="31"/>
      <c r="K91" s="35"/>
    </row>
    <row r="92" spans="1:11" x14ac:dyDescent="0.25">
      <c r="C92" s="59" t="s">
        <v>6</v>
      </c>
      <c r="D92" s="54"/>
      <c r="E92" s="6"/>
      <c r="F92" s="19"/>
      <c r="G92" s="24"/>
      <c r="H92" s="24"/>
      <c r="I92" s="31"/>
      <c r="J92" s="31"/>
      <c r="K92" s="35"/>
    </row>
    <row r="93" spans="1:11" x14ac:dyDescent="0.25">
      <c r="B93" s="8" t="s">
        <v>550</v>
      </c>
      <c r="C93" s="57" t="s">
        <v>551</v>
      </c>
      <c r="D93" s="54" t="s">
        <v>552</v>
      </c>
      <c r="E93" s="6" t="s">
        <v>553</v>
      </c>
      <c r="F93" s="19">
        <v>35000</v>
      </c>
      <c r="G93" s="24">
        <v>35107.839999999997</v>
      </c>
      <c r="H93" s="24">
        <v>1.59</v>
      </c>
      <c r="I93" s="31">
        <v>7.47</v>
      </c>
      <c r="J93" s="31"/>
      <c r="K93" s="35" t="s">
        <v>554</v>
      </c>
    </row>
    <row r="94" spans="1:11" x14ac:dyDescent="0.25">
      <c r="B94" s="8" t="s">
        <v>2073</v>
      </c>
      <c r="C94" s="57" t="s">
        <v>556</v>
      </c>
      <c r="D94" s="54" t="s">
        <v>2074</v>
      </c>
      <c r="E94" s="6" t="s">
        <v>558</v>
      </c>
      <c r="F94" s="19">
        <v>2000</v>
      </c>
      <c r="G94" s="24">
        <v>20069.740000000002</v>
      </c>
      <c r="H94" s="24">
        <v>0.91</v>
      </c>
      <c r="I94" s="31">
        <v>8.2828999999999997</v>
      </c>
      <c r="J94" s="31"/>
      <c r="K94" s="35" t="s">
        <v>554</v>
      </c>
    </row>
    <row r="95" spans="1:11" x14ac:dyDescent="0.25">
      <c r="B95" s="8" t="s">
        <v>566</v>
      </c>
      <c r="C95" s="57" t="s">
        <v>273</v>
      </c>
      <c r="D95" s="54" t="s">
        <v>567</v>
      </c>
      <c r="E95" s="6" t="s">
        <v>558</v>
      </c>
      <c r="F95" s="19">
        <v>20000</v>
      </c>
      <c r="G95" s="24">
        <v>20043.52</v>
      </c>
      <c r="H95" s="24">
        <v>0.91</v>
      </c>
      <c r="I95" s="31">
        <v>8.3725000000000005</v>
      </c>
      <c r="J95" s="31"/>
      <c r="K95" s="35" t="s">
        <v>554</v>
      </c>
    </row>
    <row r="96" spans="1:11" x14ac:dyDescent="0.25">
      <c r="B96" s="8" t="s">
        <v>588</v>
      </c>
      <c r="C96" s="57" t="s">
        <v>589</v>
      </c>
      <c r="D96" s="54" t="s">
        <v>590</v>
      </c>
      <c r="E96" s="6" t="s">
        <v>553</v>
      </c>
      <c r="F96" s="19">
        <v>150</v>
      </c>
      <c r="G96" s="24">
        <v>15161.18</v>
      </c>
      <c r="H96" s="24">
        <v>0.69</v>
      </c>
      <c r="I96" s="31">
        <v>7.6855000000000002</v>
      </c>
      <c r="J96" s="31"/>
      <c r="K96" s="35" t="s">
        <v>554</v>
      </c>
    </row>
    <row r="97" spans="2:11" x14ac:dyDescent="0.25">
      <c r="B97" s="8" t="s">
        <v>555</v>
      </c>
      <c r="C97" s="57" t="s">
        <v>556</v>
      </c>
      <c r="D97" s="54" t="s">
        <v>557</v>
      </c>
      <c r="E97" s="6" t="s">
        <v>558</v>
      </c>
      <c r="F97" s="19">
        <v>1000</v>
      </c>
      <c r="G97" s="24">
        <v>10097.370000000001</v>
      </c>
      <c r="H97" s="24">
        <v>0.46</v>
      </c>
      <c r="I97" s="31">
        <v>8.3079000000000001</v>
      </c>
      <c r="J97" s="31"/>
      <c r="K97" s="35" t="s">
        <v>554</v>
      </c>
    </row>
    <row r="98" spans="2:11" x14ac:dyDescent="0.25">
      <c r="C98" s="58" t="s">
        <v>39</v>
      </c>
      <c r="D98" s="54"/>
      <c r="E98" s="6"/>
      <c r="F98" s="19"/>
      <c r="G98" s="25">
        <v>100479.65</v>
      </c>
      <c r="H98" s="25">
        <v>4.5599999999999996</v>
      </c>
      <c r="I98" s="31"/>
      <c r="J98" s="31"/>
      <c r="K98" s="35"/>
    </row>
    <row r="99" spans="2:11" x14ac:dyDescent="0.25">
      <c r="C99" s="57"/>
      <c r="D99" s="54"/>
      <c r="E99" s="6"/>
      <c r="F99" s="19"/>
      <c r="G99" s="24"/>
      <c r="H99" s="24"/>
      <c r="I99" s="31"/>
      <c r="J99" s="31"/>
      <c r="K99" s="35"/>
    </row>
    <row r="100" spans="2:11" x14ac:dyDescent="0.25">
      <c r="C100" s="58" t="s">
        <v>7</v>
      </c>
      <c r="D100" s="54"/>
      <c r="E100" s="6"/>
      <c r="F100" s="19"/>
      <c r="G100" s="24" t="s">
        <v>2</v>
      </c>
      <c r="H100" s="24" t="s">
        <v>2</v>
      </c>
      <c r="I100" s="31"/>
      <c r="J100" s="31"/>
      <c r="K100" s="35"/>
    </row>
    <row r="101" spans="2:11" x14ac:dyDescent="0.25">
      <c r="C101" s="57"/>
      <c r="D101" s="54"/>
      <c r="E101" s="6"/>
      <c r="F101" s="19"/>
      <c r="G101" s="24"/>
      <c r="H101" s="24"/>
      <c r="I101" s="31"/>
      <c r="J101" s="31"/>
      <c r="K101" s="35"/>
    </row>
    <row r="102" spans="2:11" x14ac:dyDescent="0.25">
      <c r="C102" s="58" t="s">
        <v>8</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9" t="s">
        <v>9</v>
      </c>
      <c r="D104" s="54"/>
      <c r="E104" s="6"/>
      <c r="F104" s="19"/>
      <c r="G104" s="24"/>
      <c r="H104" s="24"/>
      <c r="I104" s="31"/>
      <c r="J104" s="31"/>
      <c r="K104" s="35"/>
    </row>
    <row r="105" spans="2:11" x14ac:dyDescent="0.25">
      <c r="B105" s="8" t="s">
        <v>1059</v>
      </c>
      <c r="C105" s="57" t="s">
        <v>1060</v>
      </c>
      <c r="D105" s="54" t="s">
        <v>1061</v>
      </c>
      <c r="E105" s="6" t="s">
        <v>620</v>
      </c>
      <c r="F105" s="19">
        <v>135000000</v>
      </c>
      <c r="G105" s="24">
        <v>137155.82</v>
      </c>
      <c r="H105" s="24">
        <v>6.21</v>
      </c>
      <c r="I105" s="31">
        <v>7.0397027999999997</v>
      </c>
      <c r="J105" s="31"/>
      <c r="K105" s="35"/>
    </row>
    <row r="106" spans="2:11" x14ac:dyDescent="0.25">
      <c r="B106" s="8" t="s">
        <v>621</v>
      </c>
      <c r="C106" s="57" t="s">
        <v>622</v>
      </c>
      <c r="D106" s="54" t="s">
        <v>623</v>
      </c>
      <c r="E106" s="6" t="s">
        <v>620</v>
      </c>
      <c r="F106" s="19">
        <v>82000000</v>
      </c>
      <c r="G106" s="24">
        <v>84352.17</v>
      </c>
      <c r="H106" s="24">
        <v>3.82</v>
      </c>
      <c r="I106" s="31">
        <v>7.2009496000000004</v>
      </c>
      <c r="J106" s="31"/>
      <c r="K106" s="35"/>
    </row>
    <row r="107" spans="2:11" x14ac:dyDescent="0.25">
      <c r="B107" s="8" t="s">
        <v>617</v>
      </c>
      <c r="C107" s="57" t="s">
        <v>618</v>
      </c>
      <c r="D107" s="54" t="s">
        <v>619</v>
      </c>
      <c r="E107" s="6" t="s">
        <v>620</v>
      </c>
      <c r="F107" s="19">
        <v>76000000</v>
      </c>
      <c r="G107" s="24">
        <v>78827.429999999993</v>
      </c>
      <c r="H107" s="24">
        <v>3.57</v>
      </c>
      <c r="I107" s="31">
        <v>7.2210967999999998</v>
      </c>
      <c r="J107" s="31"/>
      <c r="K107" s="35"/>
    </row>
    <row r="108" spans="2:11" x14ac:dyDescent="0.25">
      <c r="B108" s="8" t="s">
        <v>624</v>
      </c>
      <c r="C108" s="57" t="s">
        <v>625</v>
      </c>
      <c r="D108" s="54" t="s">
        <v>626</v>
      </c>
      <c r="E108" s="6" t="s">
        <v>620</v>
      </c>
      <c r="F108" s="19">
        <v>74000000</v>
      </c>
      <c r="G108" s="24">
        <v>75382.539999999994</v>
      </c>
      <c r="H108" s="24">
        <v>3.41</v>
      </c>
      <c r="I108" s="31">
        <v>7.1106094000000004</v>
      </c>
      <c r="J108" s="31"/>
      <c r="K108" s="35"/>
    </row>
    <row r="109" spans="2:11" x14ac:dyDescent="0.25">
      <c r="B109" s="8" t="s">
        <v>630</v>
      </c>
      <c r="C109" s="57" t="s">
        <v>631</v>
      </c>
      <c r="D109" s="54" t="s">
        <v>632</v>
      </c>
      <c r="E109" s="6" t="s">
        <v>620</v>
      </c>
      <c r="F109" s="19">
        <v>64500000</v>
      </c>
      <c r="G109" s="24">
        <v>65485.04</v>
      </c>
      <c r="H109" s="24">
        <v>2.96</v>
      </c>
      <c r="I109" s="31">
        <v>7.1517244</v>
      </c>
      <c r="J109" s="31"/>
      <c r="K109" s="35"/>
    </row>
    <row r="110" spans="2:11" x14ac:dyDescent="0.25">
      <c r="B110" s="8" t="s">
        <v>633</v>
      </c>
      <c r="C110" s="57" t="s">
        <v>634</v>
      </c>
      <c r="D110" s="54" t="s">
        <v>635</v>
      </c>
      <c r="E110" s="6" t="s">
        <v>620</v>
      </c>
      <c r="F110" s="19">
        <v>17000000</v>
      </c>
      <c r="G110" s="24">
        <v>17098.57</v>
      </c>
      <c r="H110" s="24">
        <v>0.77</v>
      </c>
      <c r="I110" s="31">
        <v>7.0987271999999999</v>
      </c>
      <c r="J110" s="31"/>
      <c r="K110" s="35"/>
    </row>
    <row r="111" spans="2:11" x14ac:dyDescent="0.25">
      <c r="B111" s="8" t="s">
        <v>2252</v>
      </c>
      <c r="C111" s="57" t="s">
        <v>2253</v>
      </c>
      <c r="D111" s="54" t="s">
        <v>2254</v>
      </c>
      <c r="E111" s="6" t="s">
        <v>620</v>
      </c>
      <c r="F111" s="19">
        <v>16000000</v>
      </c>
      <c r="G111" s="24">
        <v>15453.04</v>
      </c>
      <c r="H111" s="24">
        <v>0.7</v>
      </c>
      <c r="I111" s="31">
        <v>6.9823411999999996</v>
      </c>
      <c r="J111" s="31"/>
      <c r="K111" s="35"/>
    </row>
    <row r="112" spans="2:11" x14ac:dyDescent="0.25">
      <c r="B112" s="8" t="s">
        <v>636</v>
      </c>
      <c r="C112" s="57" t="s">
        <v>637</v>
      </c>
      <c r="D112" s="54" t="s">
        <v>638</v>
      </c>
      <c r="E112" s="6" t="s">
        <v>620</v>
      </c>
      <c r="F112" s="19">
        <v>500000</v>
      </c>
      <c r="G112" s="24">
        <v>483.98</v>
      </c>
      <c r="H112" s="24">
        <v>0.02</v>
      </c>
      <c r="I112" s="31">
        <v>6.9980818999999999</v>
      </c>
      <c r="J112" s="31"/>
      <c r="K112" s="35"/>
    </row>
    <row r="113" spans="2:11" x14ac:dyDescent="0.25">
      <c r="C113" s="58" t="s">
        <v>39</v>
      </c>
      <c r="D113" s="54"/>
      <c r="E113" s="6"/>
      <c r="F113" s="19"/>
      <c r="G113" s="25">
        <v>474238.59</v>
      </c>
      <c r="H113" s="25">
        <v>21.46</v>
      </c>
      <c r="I113" s="31"/>
      <c r="J113" s="31"/>
      <c r="K113" s="35"/>
    </row>
    <row r="114" spans="2:11" x14ac:dyDescent="0.25">
      <c r="C114" s="57"/>
      <c r="D114" s="54"/>
      <c r="E114" s="6"/>
      <c r="F114" s="19"/>
      <c r="G114" s="24"/>
      <c r="H114" s="24"/>
      <c r="I114" s="31"/>
      <c r="J114" s="31"/>
      <c r="K114" s="35"/>
    </row>
    <row r="115" spans="2:11" x14ac:dyDescent="0.25">
      <c r="C115" s="59" t="s">
        <v>10</v>
      </c>
      <c r="D115" s="54"/>
      <c r="E115" s="6"/>
      <c r="F115" s="19"/>
      <c r="G115" s="24"/>
      <c r="H115" s="24"/>
      <c r="I115" s="31"/>
      <c r="J115" s="31"/>
      <c r="K115" s="35"/>
    </row>
    <row r="116" spans="2:11" x14ac:dyDescent="0.25">
      <c r="B116" s="8" t="s">
        <v>654</v>
      </c>
      <c r="C116" s="57" t="s">
        <v>655</v>
      </c>
      <c r="D116" s="54" t="s">
        <v>656</v>
      </c>
      <c r="E116" s="6" t="s">
        <v>620</v>
      </c>
      <c r="F116" s="19">
        <v>25000000</v>
      </c>
      <c r="G116" s="24">
        <v>26314.75</v>
      </c>
      <c r="H116" s="24">
        <v>1.19</v>
      </c>
      <c r="I116" s="31">
        <v>7.5269608999999997</v>
      </c>
      <c r="J116" s="31"/>
      <c r="K116" s="35"/>
    </row>
    <row r="117" spans="2:11" x14ac:dyDescent="0.25">
      <c r="B117" s="8" t="s">
        <v>3095</v>
      </c>
      <c r="C117" s="57" t="s">
        <v>3096</v>
      </c>
      <c r="D117" s="54" t="s">
        <v>3097</v>
      </c>
      <c r="E117" s="6" t="s">
        <v>620</v>
      </c>
      <c r="F117" s="19">
        <v>12000000</v>
      </c>
      <c r="G117" s="24">
        <v>12631.4</v>
      </c>
      <c r="H117" s="24">
        <v>0.56999999999999995</v>
      </c>
      <c r="I117" s="31">
        <v>7.4980362999999999</v>
      </c>
      <c r="J117" s="31"/>
      <c r="K117" s="35"/>
    </row>
    <row r="118" spans="2:11" x14ac:dyDescent="0.25">
      <c r="C118" s="58" t="s">
        <v>39</v>
      </c>
      <c r="D118" s="54"/>
      <c r="E118" s="6"/>
      <c r="F118" s="19"/>
      <c r="G118" s="25">
        <v>38946.15</v>
      </c>
      <c r="H118" s="25">
        <v>1.76</v>
      </c>
      <c r="I118" s="31"/>
      <c r="J118" s="31"/>
      <c r="K118" s="35"/>
    </row>
    <row r="119" spans="2:11" x14ac:dyDescent="0.25">
      <c r="C119" s="57"/>
      <c r="D119" s="54"/>
      <c r="E119" s="6"/>
      <c r="F119" s="19"/>
      <c r="G119" s="24"/>
      <c r="H119" s="24"/>
      <c r="I119" s="31"/>
      <c r="J119" s="31"/>
      <c r="K119" s="35"/>
    </row>
    <row r="120" spans="2:11" x14ac:dyDescent="0.25">
      <c r="C120" s="58" t="s">
        <v>11</v>
      </c>
      <c r="D120" s="54"/>
      <c r="E120" s="6"/>
      <c r="F120" s="19"/>
      <c r="G120" s="24"/>
      <c r="H120" s="24"/>
      <c r="I120" s="31"/>
      <c r="J120" s="31"/>
      <c r="K120" s="35"/>
    </row>
    <row r="121" spans="2:11" x14ac:dyDescent="0.25">
      <c r="C121" s="57"/>
      <c r="D121" s="54"/>
      <c r="E121" s="6"/>
      <c r="F121" s="19"/>
      <c r="G121" s="24"/>
      <c r="H121" s="24"/>
      <c r="I121" s="31"/>
      <c r="J121" s="31"/>
      <c r="K121" s="35"/>
    </row>
    <row r="122" spans="2:11" x14ac:dyDescent="0.25">
      <c r="C122" s="58" t="s">
        <v>13</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8" t="s">
        <v>14</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15</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16</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17</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23</v>
      </c>
      <c r="D141" s="54"/>
      <c r="E141" s="6"/>
      <c r="F141" s="19"/>
      <c r="G141" s="24"/>
      <c r="H141" s="24"/>
      <c r="I141" s="31"/>
      <c r="J141" s="31"/>
      <c r="K141" s="35"/>
    </row>
    <row r="142" spans="1:11" x14ac:dyDescent="0.25">
      <c r="B142" s="8" t="s">
        <v>37</v>
      </c>
      <c r="C142" s="57" t="s">
        <v>38</v>
      </c>
      <c r="D142" s="54"/>
      <c r="E142" s="6"/>
      <c r="F142" s="19"/>
      <c r="G142" s="24">
        <v>12034.6</v>
      </c>
      <c r="H142" s="24">
        <v>0.54</v>
      </c>
      <c r="I142" s="31"/>
      <c r="J142" s="31"/>
      <c r="K142" s="35"/>
    </row>
    <row r="143" spans="1:11" x14ac:dyDescent="0.25">
      <c r="C143" s="58" t="s">
        <v>39</v>
      </c>
      <c r="D143" s="54"/>
      <c r="E143" s="6"/>
      <c r="F143" s="19"/>
      <c r="G143" s="25">
        <v>12034.6</v>
      </c>
      <c r="H143" s="25">
        <v>0.54</v>
      </c>
      <c r="I143" s="31"/>
      <c r="J143" s="31"/>
      <c r="K143" s="35"/>
    </row>
    <row r="144" spans="1:11" x14ac:dyDescent="0.25">
      <c r="C144" s="57"/>
      <c r="D144" s="54"/>
      <c r="E144" s="6"/>
      <c r="F144" s="19"/>
      <c r="G144" s="24"/>
      <c r="H144" s="24"/>
      <c r="I144" s="31"/>
      <c r="J144" s="31"/>
      <c r="K144" s="35"/>
    </row>
    <row r="145" spans="1:54" x14ac:dyDescent="0.25">
      <c r="A145" s="10"/>
      <c r="B145" s="28"/>
      <c r="C145" s="58" t="s">
        <v>24</v>
      </c>
      <c r="D145" s="54"/>
      <c r="E145" s="6"/>
      <c r="F145" s="19"/>
      <c r="G145" s="24"/>
      <c r="H145" s="24"/>
      <c r="I145" s="31"/>
      <c r="J145" s="31"/>
      <c r="K145" s="35"/>
    </row>
    <row r="146" spans="1:54" s="2" customFormat="1" ht="13.5" x14ac:dyDescent="0.25">
      <c r="A146" s="28"/>
      <c r="B146" s="28"/>
      <c r="C146" s="57" t="s">
        <v>4815</v>
      </c>
      <c r="D146" s="54"/>
      <c r="E146" s="6"/>
      <c r="F146" s="19"/>
      <c r="G146" s="24">
        <v>8500</v>
      </c>
      <c r="H146" s="24">
        <v>0.38</v>
      </c>
      <c r="I146" s="31"/>
      <c r="J146" s="31"/>
      <c r="K146" s="35"/>
      <c r="L146" s="3"/>
      <c r="AI146" s="3"/>
      <c r="AV146" s="3"/>
      <c r="AX146" s="3"/>
      <c r="BB146" s="3"/>
    </row>
    <row r="147" spans="1:54" x14ac:dyDescent="0.25">
      <c r="B147" s="8"/>
      <c r="C147" s="57" t="s">
        <v>40</v>
      </c>
      <c r="D147" s="54"/>
      <c r="E147" s="6"/>
      <c r="F147" s="19"/>
      <c r="G147" s="24">
        <v>21015.37</v>
      </c>
      <c r="H147" s="24">
        <v>0.97000000000000008</v>
      </c>
      <c r="I147" s="31"/>
      <c r="J147" s="31"/>
      <c r="K147" s="35"/>
    </row>
    <row r="148" spans="1:54" x14ac:dyDescent="0.25">
      <c r="C148" s="58" t="s">
        <v>39</v>
      </c>
      <c r="D148" s="54"/>
      <c r="E148" s="6"/>
      <c r="F148" s="19"/>
      <c r="G148" s="25">
        <v>29515.37</v>
      </c>
      <c r="H148" s="25">
        <v>1.35</v>
      </c>
      <c r="I148" s="31"/>
      <c r="J148" s="31"/>
      <c r="K148" s="35"/>
    </row>
    <row r="149" spans="1:54" x14ac:dyDescent="0.25">
      <c r="C149" s="57"/>
      <c r="D149" s="54"/>
      <c r="E149" s="6"/>
      <c r="F149" s="19"/>
      <c r="G149" s="24"/>
      <c r="H149" s="24"/>
      <c r="I149" s="31"/>
      <c r="J149" s="31"/>
      <c r="K149" s="35"/>
    </row>
    <row r="150" spans="1:54" x14ac:dyDescent="0.25">
      <c r="C150" s="60" t="s">
        <v>41</v>
      </c>
      <c r="D150" s="55"/>
      <c r="E150" s="5"/>
      <c r="F150" s="20"/>
      <c r="G150" s="26">
        <v>2209441.09</v>
      </c>
      <c r="H150" s="26">
        <v>100</v>
      </c>
      <c r="I150" s="32"/>
      <c r="J150" s="32"/>
      <c r="K150" s="36"/>
    </row>
    <row r="152" spans="1:54" s="50" customFormat="1" ht="15.75" x14ac:dyDescent="0.3">
      <c r="C152" s="50" t="s">
        <v>4638</v>
      </c>
      <c r="F152" s="51"/>
      <c r="G152" s="51"/>
      <c r="H152" s="51"/>
    </row>
    <row r="153" spans="1:54" s="42" customFormat="1" ht="27" x14ac:dyDescent="0.25">
      <c r="B153" s="43"/>
      <c r="C153" s="43" t="s">
        <v>4633</v>
      </c>
      <c r="D153" s="43" t="s">
        <v>4634</v>
      </c>
      <c r="E153" s="43" t="s">
        <v>4635</v>
      </c>
      <c r="F153" s="44" t="s">
        <v>31</v>
      </c>
      <c r="G153" s="45" t="s">
        <v>4636</v>
      </c>
      <c r="H153" s="44" t="s">
        <v>33</v>
      </c>
      <c r="I153" s="43" t="s">
        <v>36</v>
      </c>
    </row>
    <row r="154" spans="1:54" s="42" customFormat="1" ht="13.5" x14ac:dyDescent="0.25">
      <c r="B154" s="43"/>
      <c r="C154" s="43" t="s">
        <v>4632</v>
      </c>
      <c r="D154" s="43"/>
      <c r="E154" s="43"/>
      <c r="F154" s="44"/>
      <c r="G154" s="45"/>
      <c r="H154" s="44"/>
      <c r="I154" s="43"/>
    </row>
    <row r="155" spans="1:54" s="2" customFormat="1" ht="13.5" x14ac:dyDescent="0.25">
      <c r="B155" s="46">
        <v>2215065</v>
      </c>
      <c r="C155" s="46" t="s">
        <v>4642</v>
      </c>
      <c r="D155" s="46" t="s">
        <v>4631</v>
      </c>
      <c r="E155" s="46" t="s">
        <v>64</v>
      </c>
      <c r="F155" s="47">
        <v>-1563600</v>
      </c>
      <c r="G155" s="47">
        <v>-41649.6132</v>
      </c>
      <c r="H155" s="47">
        <v>-1.89</v>
      </c>
      <c r="I155" s="46"/>
    </row>
    <row r="156" spans="1:54" s="2" customFormat="1" ht="13.5" x14ac:dyDescent="0.25">
      <c r="B156" s="46">
        <v>2215121</v>
      </c>
      <c r="C156" s="46" t="s">
        <v>4643</v>
      </c>
      <c r="D156" s="46" t="s">
        <v>4631</v>
      </c>
      <c r="E156" s="46" t="s">
        <v>60</v>
      </c>
      <c r="F156" s="47">
        <v>-3696700</v>
      </c>
      <c r="G156" s="47">
        <v>-35338.603649999997</v>
      </c>
      <c r="H156" s="47">
        <v>-1.6</v>
      </c>
      <c r="I156" s="46"/>
    </row>
    <row r="157" spans="1:54" s="2" customFormat="1" ht="13.5" x14ac:dyDescent="0.25">
      <c r="B157" s="46">
        <v>2215140</v>
      </c>
      <c r="C157" s="46" t="s">
        <v>4709</v>
      </c>
      <c r="D157" s="46" t="s">
        <v>4631</v>
      </c>
      <c r="E157" s="46" t="s">
        <v>86</v>
      </c>
      <c r="F157" s="47">
        <v>-2601200</v>
      </c>
      <c r="G157" s="47">
        <v>-34411.274799999999</v>
      </c>
      <c r="H157" s="47">
        <v>-1.56</v>
      </c>
      <c r="I157" s="46"/>
    </row>
    <row r="158" spans="1:54" s="2" customFormat="1" ht="13.5" x14ac:dyDescent="0.25">
      <c r="B158" s="46">
        <v>2215168</v>
      </c>
      <c r="C158" s="46" t="s">
        <v>4646</v>
      </c>
      <c r="D158" s="46" t="s">
        <v>4631</v>
      </c>
      <c r="E158" s="46" t="s">
        <v>206</v>
      </c>
      <c r="F158" s="47">
        <v>-1333250</v>
      </c>
      <c r="G158" s="47">
        <v>-33186.592375</v>
      </c>
      <c r="H158" s="47">
        <v>-1.5</v>
      </c>
      <c r="I158" s="46"/>
    </row>
    <row r="159" spans="1:54" s="2" customFormat="1" ht="13.5" x14ac:dyDescent="0.25">
      <c r="B159" s="46">
        <v>2215076</v>
      </c>
      <c r="C159" s="46" t="s">
        <v>4645</v>
      </c>
      <c r="D159" s="46" t="s">
        <v>4631</v>
      </c>
      <c r="E159" s="46" t="s">
        <v>60</v>
      </c>
      <c r="F159" s="47">
        <v>-3484800</v>
      </c>
      <c r="G159" s="47">
        <v>-32140.310399999998</v>
      </c>
      <c r="H159" s="47">
        <v>-1.45</v>
      </c>
      <c r="I159" s="46"/>
    </row>
    <row r="160" spans="1:54" s="2" customFormat="1" ht="13.5" x14ac:dyDescent="0.25">
      <c r="B160" s="46">
        <v>2215135</v>
      </c>
      <c r="C160" s="46" t="s">
        <v>4650</v>
      </c>
      <c r="D160" s="46" t="s">
        <v>4631</v>
      </c>
      <c r="E160" s="46" t="s">
        <v>60</v>
      </c>
      <c r="F160" s="47">
        <v>-1055200</v>
      </c>
      <c r="G160" s="47">
        <v>-20875.0216</v>
      </c>
      <c r="H160" s="47">
        <v>-0.94</v>
      </c>
      <c r="I160" s="46"/>
    </row>
    <row r="161" spans="2:9" s="2" customFormat="1" ht="13.5" x14ac:dyDescent="0.25">
      <c r="B161" s="46">
        <v>2215119</v>
      </c>
      <c r="C161" s="46" t="s">
        <v>4741</v>
      </c>
      <c r="D161" s="46" t="s">
        <v>4631</v>
      </c>
      <c r="E161" s="46" t="s">
        <v>172</v>
      </c>
      <c r="F161" s="47">
        <v>-744300</v>
      </c>
      <c r="G161" s="47">
        <v>-19847.875950000001</v>
      </c>
      <c r="H161" s="47">
        <v>-0.9</v>
      </c>
      <c r="I161" s="46"/>
    </row>
    <row r="162" spans="2:9" s="2" customFormat="1" ht="13.5" x14ac:dyDescent="0.25">
      <c r="B162" s="46">
        <v>2215138</v>
      </c>
      <c r="C162" s="46" t="s">
        <v>4675</v>
      </c>
      <c r="D162" s="46" t="s">
        <v>4631</v>
      </c>
      <c r="E162" s="46" t="s">
        <v>71</v>
      </c>
      <c r="F162" s="47">
        <v>-804000</v>
      </c>
      <c r="G162" s="47">
        <v>-17868.498</v>
      </c>
      <c r="H162" s="47">
        <v>-0.81</v>
      </c>
      <c r="I162" s="46"/>
    </row>
    <row r="163" spans="2:9" s="2" customFormat="1" ht="13.5" x14ac:dyDescent="0.25">
      <c r="B163" s="46">
        <v>2215064</v>
      </c>
      <c r="C163" s="46" t="s">
        <v>4649</v>
      </c>
      <c r="D163" s="46" t="s">
        <v>4631</v>
      </c>
      <c r="E163" s="46" t="s">
        <v>53</v>
      </c>
      <c r="F163" s="47">
        <v>-469525</v>
      </c>
      <c r="G163" s="47">
        <v>-15510.523612499999</v>
      </c>
      <c r="H163" s="47">
        <v>-0.7</v>
      </c>
      <c r="I163" s="46"/>
    </row>
    <row r="164" spans="2:9" s="2" customFormat="1" ht="13.5" x14ac:dyDescent="0.25">
      <c r="B164" s="46">
        <v>2215198</v>
      </c>
      <c r="C164" s="46" t="s">
        <v>4803</v>
      </c>
      <c r="D164" s="46" t="s">
        <v>4631</v>
      </c>
      <c r="E164" s="46" t="s">
        <v>278</v>
      </c>
      <c r="F164" s="47">
        <v>-1134750</v>
      </c>
      <c r="G164" s="47">
        <v>-14066.928375</v>
      </c>
      <c r="H164" s="47">
        <v>-0.64</v>
      </c>
      <c r="I164" s="46"/>
    </row>
    <row r="165" spans="2:9" s="2" customFormat="1" ht="13.5" x14ac:dyDescent="0.25">
      <c r="B165" s="46">
        <v>2215112</v>
      </c>
      <c r="C165" s="46" t="s">
        <v>4648</v>
      </c>
      <c r="D165" s="46" t="s">
        <v>4631</v>
      </c>
      <c r="E165" s="46" t="s">
        <v>75</v>
      </c>
      <c r="F165" s="47">
        <v>-622250</v>
      </c>
      <c r="G165" s="47">
        <v>-10740.035</v>
      </c>
      <c r="H165" s="47">
        <v>-0.49</v>
      </c>
      <c r="I165" s="46"/>
    </row>
    <row r="166" spans="2:9" s="2" customFormat="1" ht="13.5" x14ac:dyDescent="0.25">
      <c r="B166" s="46">
        <v>2215144</v>
      </c>
      <c r="C166" s="46" t="s">
        <v>4807</v>
      </c>
      <c r="D166" s="46" t="s">
        <v>4631</v>
      </c>
      <c r="E166" s="46" t="s">
        <v>86</v>
      </c>
      <c r="F166" s="47">
        <v>-105400</v>
      </c>
      <c r="G166" s="47">
        <v>-9880.3541000000005</v>
      </c>
      <c r="H166" s="47">
        <v>-0.45</v>
      </c>
      <c r="I166" s="46"/>
    </row>
    <row r="167" spans="2:9" s="2" customFormat="1" ht="13.5" x14ac:dyDescent="0.25">
      <c r="B167" s="46">
        <v>2215099</v>
      </c>
      <c r="C167" s="46" t="s">
        <v>4813</v>
      </c>
      <c r="D167" s="46" t="s">
        <v>4631</v>
      </c>
      <c r="E167" s="46" t="s">
        <v>96</v>
      </c>
      <c r="F167" s="47">
        <v>-508800</v>
      </c>
      <c r="G167" s="47">
        <v>-9016.1903999999995</v>
      </c>
      <c r="H167" s="47">
        <v>-0.41</v>
      </c>
      <c r="I167" s="46"/>
    </row>
    <row r="168" spans="2:9" s="2" customFormat="1" ht="13.5" x14ac:dyDescent="0.25">
      <c r="B168" s="46">
        <v>2215132</v>
      </c>
      <c r="C168" s="46" t="s">
        <v>4793</v>
      </c>
      <c r="D168" s="46" t="s">
        <v>4631</v>
      </c>
      <c r="E168" s="46" t="s">
        <v>191</v>
      </c>
      <c r="F168" s="47">
        <v>-1367500</v>
      </c>
      <c r="G168" s="47">
        <v>-7129.4612500000003</v>
      </c>
      <c r="H168" s="47">
        <v>-0.32</v>
      </c>
      <c r="I168" s="46"/>
    </row>
    <row r="169" spans="2:9" s="2" customFormat="1" ht="13.5" x14ac:dyDescent="0.25">
      <c r="B169" s="46">
        <v>2215180</v>
      </c>
      <c r="C169" s="46" t="s">
        <v>4659</v>
      </c>
      <c r="D169" s="46" t="s">
        <v>4631</v>
      </c>
      <c r="E169" s="46" t="s">
        <v>295</v>
      </c>
      <c r="F169" s="47">
        <v>-2679750</v>
      </c>
      <c r="G169" s="47">
        <v>-5709.207375</v>
      </c>
      <c r="H169" s="47">
        <v>-0.26</v>
      </c>
      <c r="I169" s="46"/>
    </row>
    <row r="170" spans="2:9" s="2" customFormat="1" ht="13.5" x14ac:dyDescent="0.25">
      <c r="B170" s="46">
        <v>2215103</v>
      </c>
      <c r="C170" s="46" t="s">
        <v>4672</v>
      </c>
      <c r="D170" s="46" t="s">
        <v>4631</v>
      </c>
      <c r="E170" s="46" t="s">
        <v>128</v>
      </c>
      <c r="F170" s="47">
        <v>-122500</v>
      </c>
      <c r="G170" s="47">
        <v>-5559.2950000000001</v>
      </c>
      <c r="H170" s="47">
        <v>-0.25</v>
      </c>
      <c r="I170" s="46"/>
    </row>
    <row r="171" spans="2:9" s="2" customFormat="1" ht="13.5" x14ac:dyDescent="0.25">
      <c r="B171" s="46">
        <v>2215095</v>
      </c>
      <c r="C171" s="46" t="s">
        <v>4677</v>
      </c>
      <c r="D171" s="46" t="s">
        <v>4631</v>
      </c>
      <c r="E171" s="46" t="s">
        <v>128</v>
      </c>
      <c r="F171" s="47">
        <v>-567450</v>
      </c>
      <c r="G171" s="47">
        <v>-5440.7106000000003</v>
      </c>
      <c r="H171" s="47">
        <v>-0.25</v>
      </c>
      <c r="I171" s="46"/>
    </row>
    <row r="172" spans="2:9" s="2" customFormat="1" ht="13.5" x14ac:dyDescent="0.25">
      <c r="B172" s="46">
        <v>2215102</v>
      </c>
      <c r="C172" s="46" t="s">
        <v>4701</v>
      </c>
      <c r="D172" s="46" t="s">
        <v>4631</v>
      </c>
      <c r="E172" s="46" t="s">
        <v>165</v>
      </c>
      <c r="F172" s="47">
        <v>-1089000</v>
      </c>
      <c r="G172" s="47">
        <v>-5190.7184999999999</v>
      </c>
      <c r="H172" s="47">
        <v>-0.23</v>
      </c>
      <c r="I172" s="46"/>
    </row>
    <row r="173" spans="2:9" s="2" customFormat="1" ht="13.5" x14ac:dyDescent="0.25">
      <c r="B173" s="46">
        <v>2215139</v>
      </c>
      <c r="C173" s="46" t="s">
        <v>4806</v>
      </c>
      <c r="D173" s="46" t="s">
        <v>4631</v>
      </c>
      <c r="E173" s="46" t="s">
        <v>128</v>
      </c>
      <c r="F173" s="47">
        <v>-639200</v>
      </c>
      <c r="G173" s="47">
        <v>-5181.3552</v>
      </c>
      <c r="H173" s="47">
        <v>-0.23</v>
      </c>
      <c r="I173" s="46"/>
    </row>
    <row r="174" spans="2:9" s="2" customFormat="1" ht="13.5" x14ac:dyDescent="0.25">
      <c r="B174" s="46">
        <v>2215071</v>
      </c>
      <c r="C174" s="46" t="s">
        <v>4745</v>
      </c>
      <c r="D174" s="46" t="s">
        <v>4631</v>
      </c>
      <c r="E174" s="46" t="s">
        <v>223</v>
      </c>
      <c r="F174" s="47">
        <v>-99000</v>
      </c>
      <c r="G174" s="47">
        <v>-4613.1030000000001</v>
      </c>
      <c r="H174" s="47">
        <v>-0.21</v>
      </c>
      <c r="I174" s="46"/>
    </row>
    <row r="175" spans="2:9" s="2" customFormat="1" ht="13.5" x14ac:dyDescent="0.25">
      <c r="B175" s="46">
        <v>2215074</v>
      </c>
      <c r="C175" s="46" t="s">
        <v>4689</v>
      </c>
      <c r="D175" s="46" t="s">
        <v>4631</v>
      </c>
      <c r="E175" s="46" t="s">
        <v>117</v>
      </c>
      <c r="F175" s="47">
        <v>-142000</v>
      </c>
      <c r="G175" s="47">
        <v>-4540.0950000000003</v>
      </c>
      <c r="H175" s="47">
        <v>-0.21</v>
      </c>
      <c r="I175" s="46"/>
    </row>
    <row r="176" spans="2:9" s="2" customFormat="1" ht="13.5" x14ac:dyDescent="0.25">
      <c r="B176" s="46">
        <v>2215133</v>
      </c>
      <c r="C176" s="46" t="s">
        <v>4663</v>
      </c>
      <c r="D176" s="46" t="s">
        <v>4631</v>
      </c>
      <c r="E176" s="46" t="s">
        <v>191</v>
      </c>
      <c r="F176" s="47">
        <v>-496800</v>
      </c>
      <c r="G176" s="47">
        <v>-3487.2876000000001</v>
      </c>
      <c r="H176" s="47">
        <v>-0.16</v>
      </c>
      <c r="I176" s="46"/>
    </row>
    <row r="177" spans="2:9" s="2" customFormat="1" ht="13.5" x14ac:dyDescent="0.25">
      <c r="B177" s="46">
        <v>2215093</v>
      </c>
      <c r="C177" s="46" t="s">
        <v>4723</v>
      </c>
      <c r="D177" s="46" t="s">
        <v>4631</v>
      </c>
      <c r="E177" s="46" t="s">
        <v>60</v>
      </c>
      <c r="F177" s="47">
        <v>-945000</v>
      </c>
      <c r="G177" s="47">
        <v>-2942.2575000000002</v>
      </c>
      <c r="H177" s="47">
        <v>-0.13</v>
      </c>
      <c r="I177" s="46"/>
    </row>
    <row r="178" spans="2:9" s="2" customFormat="1" ht="13.5" x14ac:dyDescent="0.25">
      <c r="B178" s="46">
        <v>2215131</v>
      </c>
      <c r="C178" s="46" t="s">
        <v>4671</v>
      </c>
      <c r="D178" s="46" t="s">
        <v>4631</v>
      </c>
      <c r="E178" s="46" t="s">
        <v>172</v>
      </c>
      <c r="F178" s="47">
        <v>-632000</v>
      </c>
      <c r="G178" s="47">
        <v>-2836.4160000000002</v>
      </c>
      <c r="H178" s="47">
        <v>-0.13</v>
      </c>
      <c r="I178" s="46"/>
    </row>
    <row r="179" spans="2:9" s="2" customFormat="1" ht="13.5" x14ac:dyDescent="0.25">
      <c r="B179" s="46">
        <v>2215106</v>
      </c>
      <c r="C179" s="46" t="s">
        <v>4748</v>
      </c>
      <c r="D179" s="46" t="s">
        <v>4631</v>
      </c>
      <c r="E179" s="46" t="s">
        <v>121</v>
      </c>
      <c r="F179" s="47">
        <v>-1101600</v>
      </c>
      <c r="G179" s="47">
        <v>-2337.0444000000002</v>
      </c>
      <c r="H179" s="47">
        <v>-0.11</v>
      </c>
      <c r="I179" s="46"/>
    </row>
    <row r="180" spans="2:9" s="2" customFormat="1" ht="13.5" x14ac:dyDescent="0.25">
      <c r="B180" s="46">
        <v>2215170</v>
      </c>
      <c r="C180" s="46" t="s">
        <v>4687</v>
      </c>
      <c r="D180" s="46" t="s">
        <v>4631</v>
      </c>
      <c r="E180" s="46" t="s">
        <v>60</v>
      </c>
      <c r="F180" s="47">
        <v>-363000</v>
      </c>
      <c r="G180" s="47">
        <v>-2119.92</v>
      </c>
      <c r="H180" s="47">
        <v>-0.1</v>
      </c>
      <c r="I180" s="46"/>
    </row>
    <row r="181" spans="2:9" s="2" customFormat="1" ht="13.5" x14ac:dyDescent="0.25">
      <c r="B181" s="46">
        <v>2215155</v>
      </c>
      <c r="C181" s="46" t="s">
        <v>4753</v>
      </c>
      <c r="D181" s="46" t="s">
        <v>4631</v>
      </c>
      <c r="E181" s="46" t="s">
        <v>295</v>
      </c>
      <c r="F181" s="47">
        <v>-1157100</v>
      </c>
      <c r="G181" s="47">
        <v>-2020.2965999999999</v>
      </c>
      <c r="H181" s="47">
        <v>-0.09</v>
      </c>
      <c r="I181" s="46"/>
    </row>
    <row r="182" spans="2:9" s="2" customFormat="1" ht="13.5" x14ac:dyDescent="0.25">
      <c r="B182" s="46">
        <v>2215127</v>
      </c>
      <c r="C182" s="46" t="s">
        <v>4702</v>
      </c>
      <c r="D182" s="46" t="s">
        <v>4631</v>
      </c>
      <c r="E182" s="46" t="s">
        <v>60</v>
      </c>
      <c r="F182" s="47">
        <v>-147600</v>
      </c>
      <c r="G182" s="47">
        <v>-1894.5935999999999</v>
      </c>
      <c r="H182" s="47">
        <v>-0.09</v>
      </c>
      <c r="I182" s="46"/>
    </row>
    <row r="183" spans="2:9" s="2" customFormat="1" ht="13.5" x14ac:dyDescent="0.25">
      <c r="B183" s="46">
        <v>2215225</v>
      </c>
      <c r="C183" s="46" t="s">
        <v>4714</v>
      </c>
      <c r="D183" s="46" t="s">
        <v>4631</v>
      </c>
      <c r="E183" s="46" t="s">
        <v>64</v>
      </c>
      <c r="F183" s="47">
        <v>-243750</v>
      </c>
      <c r="G183" s="47">
        <v>-1730.746875</v>
      </c>
      <c r="H183" s="47">
        <v>-0.08</v>
      </c>
      <c r="I183" s="46"/>
    </row>
    <row r="184" spans="2:9" s="2" customFormat="1" ht="13.5" x14ac:dyDescent="0.25">
      <c r="B184" s="46">
        <v>2215261</v>
      </c>
      <c r="C184" s="46" t="s">
        <v>4814</v>
      </c>
      <c r="D184" s="46" t="s">
        <v>4631</v>
      </c>
      <c r="E184" s="46" t="s">
        <v>79</v>
      </c>
      <c r="F184" s="47">
        <v>-23000</v>
      </c>
      <c r="G184" s="47">
        <v>-939.36599999999999</v>
      </c>
      <c r="H184" s="47">
        <v>-0.04</v>
      </c>
      <c r="I184" s="46"/>
    </row>
    <row r="185" spans="2:9" s="2" customFormat="1" ht="13.5" x14ac:dyDescent="0.25">
      <c r="B185" s="46">
        <v>2215114</v>
      </c>
      <c r="C185" s="46" t="s">
        <v>4786</v>
      </c>
      <c r="D185" s="46" t="s">
        <v>4631</v>
      </c>
      <c r="E185" s="46" t="s">
        <v>53</v>
      </c>
      <c r="F185" s="47">
        <v>-76300</v>
      </c>
      <c r="G185" s="47">
        <v>-877.60260000000005</v>
      </c>
      <c r="H185" s="47">
        <v>-0.04</v>
      </c>
      <c r="I185" s="46"/>
    </row>
    <row r="186" spans="2:9" s="2" customFormat="1" ht="13.5" x14ac:dyDescent="0.25">
      <c r="B186" s="46">
        <v>2215182</v>
      </c>
      <c r="C186" s="46" t="s">
        <v>4684</v>
      </c>
      <c r="D186" s="46" t="s">
        <v>4631</v>
      </c>
      <c r="E186" s="46" t="s">
        <v>53</v>
      </c>
      <c r="F186" s="47">
        <v>-74400</v>
      </c>
      <c r="G186" s="47">
        <v>-836.66520000000003</v>
      </c>
      <c r="H186" s="47">
        <v>-0.04</v>
      </c>
      <c r="I186" s="46"/>
    </row>
    <row r="187" spans="2:9" s="2" customFormat="1" ht="13.5" x14ac:dyDescent="0.25">
      <c r="B187" s="46">
        <v>2215220</v>
      </c>
      <c r="C187" s="46" t="s">
        <v>4749</v>
      </c>
      <c r="D187" s="46" t="s">
        <v>4631</v>
      </c>
      <c r="E187" s="46" t="s">
        <v>427</v>
      </c>
      <c r="F187" s="47">
        <v>-86100</v>
      </c>
      <c r="G187" s="47">
        <v>-829.91790000000003</v>
      </c>
      <c r="H187" s="47">
        <v>-0.04</v>
      </c>
      <c r="I187" s="46"/>
    </row>
    <row r="188" spans="2:9" s="2" customFormat="1" ht="13.5" x14ac:dyDescent="0.25">
      <c r="B188" s="46">
        <v>2215195</v>
      </c>
      <c r="C188" s="46" t="s">
        <v>4655</v>
      </c>
      <c r="D188" s="46" t="s">
        <v>4631</v>
      </c>
      <c r="E188" s="46" t="s">
        <v>278</v>
      </c>
      <c r="F188" s="47">
        <v>-101200</v>
      </c>
      <c r="G188" s="47">
        <v>-599.35699999999997</v>
      </c>
      <c r="H188" s="47">
        <v>-0.03</v>
      </c>
      <c r="I188" s="46"/>
    </row>
    <row r="189" spans="2:9" s="2" customFormat="1" ht="13.5" x14ac:dyDescent="0.25">
      <c r="B189" s="46">
        <v>2215228</v>
      </c>
      <c r="C189" s="46" t="s">
        <v>4795</v>
      </c>
      <c r="D189" s="46" t="s">
        <v>4631</v>
      </c>
      <c r="E189" s="46" t="s">
        <v>147</v>
      </c>
      <c r="F189" s="47">
        <v>-315000</v>
      </c>
      <c r="G189" s="47">
        <v>-485.73</v>
      </c>
      <c r="H189" s="47">
        <v>-0.02</v>
      </c>
      <c r="I189" s="46"/>
    </row>
    <row r="190" spans="2:9" s="2" customFormat="1" ht="13.5" x14ac:dyDescent="0.25">
      <c r="B190" s="46">
        <v>2215098</v>
      </c>
      <c r="C190" s="46" t="s">
        <v>4755</v>
      </c>
      <c r="D190" s="46" t="s">
        <v>4631</v>
      </c>
      <c r="E190" s="46" t="s">
        <v>143</v>
      </c>
      <c r="F190" s="47">
        <v>-59000</v>
      </c>
      <c r="G190" s="47">
        <v>-398.19099999999997</v>
      </c>
      <c r="H190" s="47">
        <v>-0.02</v>
      </c>
      <c r="I190" s="46"/>
    </row>
    <row r="191" spans="2:9" s="2" customFormat="1" ht="13.5" x14ac:dyDescent="0.25">
      <c r="B191" s="46">
        <v>2215118</v>
      </c>
      <c r="C191" s="46" t="s">
        <v>4772</v>
      </c>
      <c r="D191" s="46" t="s">
        <v>4631</v>
      </c>
      <c r="E191" s="46" t="s">
        <v>206</v>
      </c>
      <c r="F191" s="47">
        <v>-94500</v>
      </c>
      <c r="G191" s="47">
        <v>-248.67675</v>
      </c>
      <c r="H191" s="47">
        <v>-0.01</v>
      </c>
      <c r="I191" s="46"/>
    </row>
    <row r="192" spans="2:9" s="2" customFormat="1" ht="13.5" x14ac:dyDescent="0.25">
      <c r="B192" s="46">
        <v>2215163</v>
      </c>
      <c r="C192" s="46" t="s">
        <v>4668</v>
      </c>
      <c r="D192" s="46" t="s">
        <v>4631</v>
      </c>
      <c r="E192" s="46" t="s">
        <v>295</v>
      </c>
      <c r="F192" s="47">
        <v>-81000</v>
      </c>
      <c r="G192" s="47">
        <v>-190.107</v>
      </c>
      <c r="H192" s="47">
        <v>-0.01</v>
      </c>
      <c r="I192" s="46"/>
    </row>
    <row r="193" spans="2:11" s="2" customFormat="1" ht="13.5" x14ac:dyDescent="0.25">
      <c r="B193" s="46">
        <v>2215086</v>
      </c>
      <c r="C193" s="46" t="s">
        <v>4763</v>
      </c>
      <c r="D193" s="46" t="s">
        <v>4631</v>
      </c>
      <c r="E193" s="46" t="s">
        <v>219</v>
      </c>
      <c r="F193" s="47">
        <v>-6650</v>
      </c>
      <c r="G193" s="47">
        <v>-56.192500000000003</v>
      </c>
      <c r="H193" s="47" t="s">
        <v>4816</v>
      </c>
      <c r="I193" s="46"/>
    </row>
    <row r="194" spans="2:11" s="2" customFormat="1" ht="13.5" x14ac:dyDescent="0.25">
      <c r="B194" s="46">
        <v>2215179</v>
      </c>
      <c r="C194" s="46" t="s">
        <v>4660</v>
      </c>
      <c r="D194" s="46" t="s">
        <v>4631</v>
      </c>
      <c r="E194" s="46" t="s">
        <v>86</v>
      </c>
      <c r="F194" s="47">
        <v>-7125</v>
      </c>
      <c r="G194" s="47">
        <v>-37.7019375</v>
      </c>
      <c r="H194" s="47" t="s">
        <v>4816</v>
      </c>
      <c r="I194" s="46"/>
    </row>
    <row r="195" spans="2:11" s="1" customFormat="1" ht="13.5" x14ac:dyDescent="0.25">
      <c r="B195" s="48"/>
      <c r="C195" s="48" t="s">
        <v>4637</v>
      </c>
      <c r="D195" s="48"/>
      <c r="E195" s="48"/>
      <c r="F195" s="49"/>
      <c r="G195" s="49">
        <v>-362763.83784999989</v>
      </c>
      <c r="H195" s="49">
        <v>-16.440000000000001</v>
      </c>
      <c r="I195" s="48"/>
    </row>
    <row r="197" spans="2:11" x14ac:dyDescent="0.25">
      <c r="C197" s="1" t="s">
        <v>42</v>
      </c>
    </row>
    <row r="198" spans="2:11" x14ac:dyDescent="0.25">
      <c r="C198" s="37" t="s">
        <v>43</v>
      </c>
      <c r="D198" s="37"/>
      <c r="E198" s="37"/>
      <c r="F198" s="37"/>
      <c r="G198" s="37"/>
      <c r="H198" s="37"/>
      <c r="I198" s="37"/>
      <c r="J198" s="37"/>
      <c r="K198" s="37"/>
    </row>
    <row r="199" spans="2:11" x14ac:dyDescent="0.25">
      <c r="C199" s="2" t="s">
        <v>44</v>
      </c>
    </row>
    <row r="200" spans="2:11" x14ac:dyDescent="0.25">
      <c r="C200" s="2" t="s">
        <v>45</v>
      </c>
    </row>
    <row r="201" spans="2:11" x14ac:dyDescent="0.25">
      <c r="C201" s="2" t="s">
        <v>46</v>
      </c>
    </row>
    <row r="202" spans="2:11" x14ac:dyDescent="0.25">
      <c r="C202" s="2" t="s">
        <v>47</v>
      </c>
    </row>
    <row r="204" spans="2:11" x14ac:dyDescent="0.25">
      <c r="C204" s="82" t="s">
        <v>4881</v>
      </c>
      <c r="E204" s="82" t="s">
        <v>4882</v>
      </c>
      <c r="F204" s="83"/>
    </row>
    <row r="205" spans="2:11" x14ac:dyDescent="0.25">
      <c r="E205" s="2" t="s">
        <v>4933</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8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3098</v>
      </c>
      <c r="J2" s="38" t="s">
        <v>4626</v>
      </c>
    </row>
    <row r="3" spans="1:54" ht="16.5" x14ac:dyDescent="0.3">
      <c r="C3" s="1" t="s">
        <v>26</v>
      </c>
      <c r="D3" s="21" t="s">
        <v>3099</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3100</v>
      </c>
      <c r="C26" s="57" t="s">
        <v>3101</v>
      </c>
      <c r="D26" s="54" t="s">
        <v>3102</v>
      </c>
      <c r="E26" s="6" t="s">
        <v>620</v>
      </c>
      <c r="F26" s="19">
        <v>20000000</v>
      </c>
      <c r="G26" s="24">
        <v>20383.72</v>
      </c>
      <c r="H26" s="24">
        <v>59.87</v>
      </c>
      <c r="I26" s="31">
        <v>7.2858745000000003</v>
      </c>
      <c r="J26" s="31"/>
      <c r="K26" s="35"/>
    </row>
    <row r="27" spans="1:11" x14ac:dyDescent="0.25">
      <c r="B27" s="8" t="s">
        <v>3103</v>
      </c>
      <c r="C27" s="57" t="s">
        <v>3104</v>
      </c>
      <c r="D27" s="54" t="s">
        <v>3105</v>
      </c>
      <c r="E27" s="6" t="s">
        <v>620</v>
      </c>
      <c r="F27" s="19">
        <v>2500000</v>
      </c>
      <c r="G27" s="24">
        <v>2557.36</v>
      </c>
      <c r="H27" s="24">
        <v>7.51</v>
      </c>
      <c r="I27" s="31">
        <v>7.2604778999999997</v>
      </c>
      <c r="J27" s="31"/>
      <c r="K27" s="35"/>
    </row>
    <row r="28" spans="1:11" x14ac:dyDescent="0.25">
      <c r="B28" s="8" t="s">
        <v>3106</v>
      </c>
      <c r="C28" s="57" t="s">
        <v>3107</v>
      </c>
      <c r="D28" s="54" t="s">
        <v>3108</v>
      </c>
      <c r="E28" s="6" t="s">
        <v>620</v>
      </c>
      <c r="F28" s="19">
        <v>2500000</v>
      </c>
      <c r="G28" s="24">
        <v>2529.12</v>
      </c>
      <c r="H28" s="24">
        <v>7.43</v>
      </c>
      <c r="I28" s="31">
        <v>7.3183914000000003</v>
      </c>
      <c r="J28" s="31"/>
      <c r="K28" s="35"/>
    </row>
    <row r="29" spans="1:11" x14ac:dyDescent="0.25">
      <c r="B29" s="8" t="s">
        <v>3109</v>
      </c>
      <c r="C29" s="57" t="s">
        <v>3110</v>
      </c>
      <c r="D29" s="54" t="s">
        <v>3111</v>
      </c>
      <c r="E29" s="6" t="s">
        <v>620</v>
      </c>
      <c r="F29" s="19">
        <v>1500000</v>
      </c>
      <c r="G29" s="24">
        <v>1536.78</v>
      </c>
      <c r="H29" s="24">
        <v>4.51</v>
      </c>
      <c r="I29" s="31">
        <v>7.2840619999999996</v>
      </c>
      <c r="J29" s="31"/>
      <c r="K29" s="35"/>
    </row>
    <row r="30" spans="1:11" x14ac:dyDescent="0.25">
      <c r="B30" s="8" t="s">
        <v>3112</v>
      </c>
      <c r="C30" s="57" t="s">
        <v>3113</v>
      </c>
      <c r="D30" s="54" t="s">
        <v>3114</v>
      </c>
      <c r="E30" s="6" t="s">
        <v>620</v>
      </c>
      <c r="F30" s="19">
        <v>1507600</v>
      </c>
      <c r="G30" s="24">
        <v>1469.19</v>
      </c>
      <c r="H30" s="24">
        <v>4.32</v>
      </c>
      <c r="I30" s="31">
        <v>7.2689857</v>
      </c>
      <c r="J30" s="31"/>
      <c r="K30" s="35"/>
    </row>
    <row r="31" spans="1:11" x14ac:dyDescent="0.25">
      <c r="B31" s="8" t="s">
        <v>3072</v>
      </c>
      <c r="C31" s="57" t="s">
        <v>3073</v>
      </c>
      <c r="D31" s="54" t="s">
        <v>3074</v>
      </c>
      <c r="E31" s="6" t="s">
        <v>620</v>
      </c>
      <c r="F31" s="19">
        <v>800000</v>
      </c>
      <c r="G31" s="24">
        <v>814.75</v>
      </c>
      <c r="H31" s="24">
        <v>2.39</v>
      </c>
      <c r="I31" s="31">
        <v>7.2830031000000002</v>
      </c>
      <c r="J31" s="31"/>
      <c r="K31" s="35"/>
    </row>
    <row r="32" spans="1:11" x14ac:dyDescent="0.25">
      <c r="B32" s="8" t="s">
        <v>3115</v>
      </c>
      <c r="C32" s="57" t="s">
        <v>3016</v>
      </c>
      <c r="D32" s="54" t="s">
        <v>3116</v>
      </c>
      <c r="E32" s="6" t="s">
        <v>620</v>
      </c>
      <c r="F32" s="19">
        <v>700000</v>
      </c>
      <c r="G32" s="24">
        <v>716.11</v>
      </c>
      <c r="H32" s="24">
        <v>2.1</v>
      </c>
      <c r="I32" s="31">
        <v>7.2765298999999999</v>
      </c>
      <c r="J32" s="31"/>
      <c r="K32" s="35"/>
    </row>
    <row r="33" spans="1:11" x14ac:dyDescent="0.25">
      <c r="B33" s="8" t="s">
        <v>3117</v>
      </c>
      <c r="C33" s="57" t="s">
        <v>3118</v>
      </c>
      <c r="D33" s="54" t="s">
        <v>3119</v>
      </c>
      <c r="E33" s="6" t="s">
        <v>620</v>
      </c>
      <c r="F33" s="19">
        <v>500000</v>
      </c>
      <c r="G33" s="24">
        <v>509.53</v>
      </c>
      <c r="H33" s="24">
        <v>1.5</v>
      </c>
      <c r="I33" s="31">
        <v>7.2805923999999997</v>
      </c>
      <c r="J33" s="31"/>
      <c r="K33" s="35"/>
    </row>
    <row r="34" spans="1:11" x14ac:dyDescent="0.25">
      <c r="C34" s="58" t="s">
        <v>39</v>
      </c>
      <c r="D34" s="54"/>
      <c r="E34" s="6"/>
      <c r="F34" s="19"/>
      <c r="G34" s="25">
        <v>30516.560000000001</v>
      </c>
      <c r="H34" s="25">
        <v>89.63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3027</v>
      </c>
      <c r="C46" s="57" t="s">
        <v>3028</v>
      </c>
      <c r="D46" s="54" t="s">
        <v>3029</v>
      </c>
      <c r="E46" s="6" t="s">
        <v>620</v>
      </c>
      <c r="F46" s="19">
        <v>1260000</v>
      </c>
      <c r="G46" s="24">
        <v>1021.53</v>
      </c>
      <c r="H46" s="24">
        <v>3</v>
      </c>
      <c r="I46" s="31">
        <v>7.1402023999999997</v>
      </c>
      <c r="J46" s="31"/>
      <c r="K46" s="35"/>
    </row>
    <row r="47" spans="1:11" x14ac:dyDescent="0.25">
      <c r="B47" s="8" t="s">
        <v>3033</v>
      </c>
      <c r="C47" s="57" t="s">
        <v>3034</v>
      </c>
      <c r="D47" s="54" t="s">
        <v>3035</v>
      </c>
      <c r="E47" s="6" t="s">
        <v>620</v>
      </c>
      <c r="F47" s="19">
        <v>807500</v>
      </c>
      <c r="G47" s="24">
        <v>654.54999999999995</v>
      </c>
      <c r="H47" s="24">
        <v>1.92</v>
      </c>
      <c r="I47" s="31">
        <v>7.1402540999999999</v>
      </c>
      <c r="J47" s="31"/>
      <c r="K47" s="35"/>
    </row>
    <row r="48" spans="1:11" x14ac:dyDescent="0.25">
      <c r="B48" s="8" t="s">
        <v>2955</v>
      </c>
      <c r="C48" s="57" t="s">
        <v>2956</v>
      </c>
      <c r="D48" s="54" t="s">
        <v>2957</v>
      </c>
      <c r="E48" s="6" t="s">
        <v>620</v>
      </c>
      <c r="F48" s="19">
        <v>665000</v>
      </c>
      <c r="G48" s="24">
        <v>549.04</v>
      </c>
      <c r="H48" s="24">
        <v>1.61</v>
      </c>
      <c r="I48" s="31">
        <v>7.1329101000000001</v>
      </c>
      <c r="J48" s="31"/>
      <c r="K48" s="35"/>
    </row>
    <row r="49" spans="1:11" x14ac:dyDescent="0.25">
      <c r="B49" s="8" t="s">
        <v>3024</v>
      </c>
      <c r="C49" s="57" t="s">
        <v>3025</v>
      </c>
      <c r="D49" s="54" t="s">
        <v>3026</v>
      </c>
      <c r="E49" s="6" t="s">
        <v>620</v>
      </c>
      <c r="F49" s="19">
        <v>265000</v>
      </c>
      <c r="G49" s="24">
        <v>214.89</v>
      </c>
      <c r="H49" s="24">
        <v>0.63</v>
      </c>
      <c r="I49" s="31">
        <v>7.1401507000000004</v>
      </c>
      <c r="J49" s="31"/>
      <c r="K49" s="35"/>
    </row>
    <row r="50" spans="1:11" x14ac:dyDescent="0.25">
      <c r="B50" s="8" t="s">
        <v>3036</v>
      </c>
      <c r="C50" s="57" t="s">
        <v>3037</v>
      </c>
      <c r="D50" s="54" t="s">
        <v>3038</v>
      </c>
      <c r="E50" s="6" t="s">
        <v>620</v>
      </c>
      <c r="F50" s="19">
        <v>165000</v>
      </c>
      <c r="G50" s="24">
        <v>133.88</v>
      </c>
      <c r="H50" s="24">
        <v>0.39</v>
      </c>
      <c r="I50" s="31">
        <v>7.1399438000000002</v>
      </c>
      <c r="J50" s="31"/>
      <c r="K50" s="35"/>
    </row>
    <row r="51" spans="1:11" x14ac:dyDescent="0.25">
      <c r="B51" s="8" t="s">
        <v>2967</v>
      </c>
      <c r="C51" s="57" t="s">
        <v>2968</v>
      </c>
      <c r="D51" s="54" t="s">
        <v>2969</v>
      </c>
      <c r="E51" s="6" t="s">
        <v>620</v>
      </c>
      <c r="F51" s="19">
        <v>50000</v>
      </c>
      <c r="G51" s="24">
        <v>41.23</v>
      </c>
      <c r="H51" s="24">
        <v>0.12</v>
      </c>
      <c r="I51" s="31">
        <v>7.1334790000000003</v>
      </c>
      <c r="J51" s="31"/>
      <c r="K51" s="35"/>
    </row>
    <row r="52" spans="1:11" x14ac:dyDescent="0.25">
      <c r="C52" s="58" t="s">
        <v>39</v>
      </c>
      <c r="D52" s="54"/>
      <c r="E52" s="6"/>
      <c r="F52" s="19"/>
      <c r="G52" s="25">
        <v>2615.12</v>
      </c>
      <c r="H52" s="25">
        <v>7.67</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31.54</v>
      </c>
      <c r="H64" s="24">
        <v>0.09</v>
      </c>
      <c r="I64" s="31"/>
      <c r="J64" s="31"/>
      <c r="K64" s="35"/>
    </row>
    <row r="65" spans="1:54" x14ac:dyDescent="0.25">
      <c r="C65" s="58" t="s">
        <v>39</v>
      </c>
      <c r="D65" s="54"/>
      <c r="E65" s="6"/>
      <c r="F65" s="19"/>
      <c r="G65" s="25">
        <v>31.54</v>
      </c>
      <c r="H65" s="25">
        <v>0.09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4815</v>
      </c>
      <c r="D68" s="54"/>
      <c r="E68" s="6"/>
      <c r="F68" s="19"/>
      <c r="G68" s="24" t="s">
        <v>2</v>
      </c>
      <c r="H68" s="24" t="s">
        <v>2</v>
      </c>
      <c r="I68" s="31"/>
      <c r="J68" s="31"/>
      <c r="K68" s="35"/>
      <c r="L68" s="3"/>
      <c r="AI68" s="3"/>
      <c r="AV68" s="3"/>
      <c r="AX68" s="3"/>
      <c r="BB68" s="3"/>
    </row>
    <row r="69" spans="1:54" x14ac:dyDescent="0.25">
      <c r="B69" s="8"/>
      <c r="C69" s="57" t="s">
        <v>40</v>
      </c>
      <c r="D69" s="54"/>
      <c r="E69" s="6"/>
      <c r="F69" s="19"/>
      <c r="G69" s="24">
        <v>884.24</v>
      </c>
      <c r="H69" s="24">
        <v>2.61</v>
      </c>
      <c r="I69" s="31"/>
      <c r="J69" s="31"/>
      <c r="K69" s="35"/>
    </row>
    <row r="70" spans="1:54" x14ac:dyDescent="0.25">
      <c r="C70" s="58" t="s">
        <v>39</v>
      </c>
      <c r="D70" s="54"/>
      <c r="E70" s="6"/>
      <c r="F70" s="19"/>
      <c r="G70" s="25">
        <v>884.24</v>
      </c>
      <c r="H70" s="25">
        <v>2.61</v>
      </c>
      <c r="I70" s="31"/>
      <c r="J70" s="31"/>
      <c r="K70" s="35"/>
    </row>
    <row r="71" spans="1:54" x14ac:dyDescent="0.25">
      <c r="C71" s="57"/>
      <c r="D71" s="54"/>
      <c r="E71" s="6"/>
      <c r="F71" s="19"/>
      <c r="G71" s="24"/>
      <c r="H71" s="24"/>
      <c r="I71" s="31"/>
      <c r="J71" s="31"/>
      <c r="K71" s="35"/>
    </row>
    <row r="72" spans="1:54" x14ac:dyDescent="0.25">
      <c r="C72" s="60" t="s">
        <v>41</v>
      </c>
      <c r="D72" s="55"/>
      <c r="E72" s="5"/>
      <c r="F72" s="20"/>
      <c r="G72" s="26">
        <v>34047.46</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4881</v>
      </c>
      <c r="E82" s="82" t="s">
        <v>4882</v>
      </c>
      <c r="F82" s="83"/>
    </row>
    <row r="83" spans="3:6" x14ac:dyDescent="0.25">
      <c r="E83" s="2" t="s">
        <v>4932</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79"/>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3120</v>
      </c>
      <c r="J2" s="38" t="s">
        <v>4626</v>
      </c>
    </row>
    <row r="3" spans="1:54" ht="16.5" x14ac:dyDescent="0.3">
      <c r="C3" s="1" t="s">
        <v>26</v>
      </c>
      <c r="D3" s="21" t="s">
        <v>3121</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3122</v>
      </c>
      <c r="C26" s="57" t="s">
        <v>3123</v>
      </c>
      <c r="D26" s="54" t="s">
        <v>3124</v>
      </c>
      <c r="E26" s="6" t="s">
        <v>620</v>
      </c>
      <c r="F26" s="19">
        <v>2499900</v>
      </c>
      <c r="G26" s="24">
        <v>2516.19</v>
      </c>
      <c r="H26" s="24">
        <v>23.77</v>
      </c>
      <c r="I26" s="31">
        <v>7.2763226999999997</v>
      </c>
      <c r="J26" s="31"/>
      <c r="K26" s="35"/>
    </row>
    <row r="27" spans="1:11" x14ac:dyDescent="0.25">
      <c r="B27" s="8" t="s">
        <v>3125</v>
      </c>
      <c r="C27" s="57" t="s">
        <v>3126</v>
      </c>
      <c r="D27" s="54" t="s">
        <v>3127</v>
      </c>
      <c r="E27" s="6" t="s">
        <v>620</v>
      </c>
      <c r="F27" s="19">
        <v>2000000</v>
      </c>
      <c r="G27" s="24">
        <v>2012.85</v>
      </c>
      <c r="H27" s="24">
        <v>19.010000000000002</v>
      </c>
      <c r="I27" s="31">
        <v>7.2898103000000001</v>
      </c>
      <c r="J27" s="31"/>
      <c r="K27" s="35"/>
    </row>
    <row r="28" spans="1:11" x14ac:dyDescent="0.25">
      <c r="B28" s="8" t="s">
        <v>3128</v>
      </c>
      <c r="C28" s="57" t="s">
        <v>3129</v>
      </c>
      <c r="D28" s="54" t="s">
        <v>3130</v>
      </c>
      <c r="E28" s="6" t="s">
        <v>620</v>
      </c>
      <c r="F28" s="19">
        <v>1500000</v>
      </c>
      <c r="G28" s="24">
        <v>1509.93</v>
      </c>
      <c r="H28" s="24">
        <v>14.26</v>
      </c>
      <c r="I28" s="31">
        <v>7.2622226999999997</v>
      </c>
      <c r="J28" s="31"/>
      <c r="K28" s="35"/>
    </row>
    <row r="29" spans="1:11" x14ac:dyDescent="0.25">
      <c r="B29" s="8" t="s">
        <v>3131</v>
      </c>
      <c r="C29" s="57" t="s">
        <v>3132</v>
      </c>
      <c r="D29" s="54" t="s">
        <v>3133</v>
      </c>
      <c r="E29" s="6" t="s">
        <v>620</v>
      </c>
      <c r="F29" s="19">
        <v>500000</v>
      </c>
      <c r="G29" s="24">
        <v>506.52</v>
      </c>
      <c r="H29" s="24">
        <v>4.78</v>
      </c>
      <c r="I29" s="31">
        <v>7.2777726999999999</v>
      </c>
      <c r="J29" s="31"/>
      <c r="K29" s="35"/>
    </row>
    <row r="30" spans="1:11" x14ac:dyDescent="0.25">
      <c r="B30" s="8" t="s">
        <v>3112</v>
      </c>
      <c r="C30" s="57" t="s">
        <v>3113</v>
      </c>
      <c r="D30" s="54" t="s">
        <v>3114</v>
      </c>
      <c r="E30" s="6" t="s">
        <v>620</v>
      </c>
      <c r="F30" s="19">
        <v>225000</v>
      </c>
      <c r="G30" s="24">
        <v>219.27</v>
      </c>
      <c r="H30" s="24">
        <v>2.0699999999999998</v>
      </c>
      <c r="I30" s="31">
        <v>7.2689857</v>
      </c>
      <c r="J30" s="31"/>
      <c r="K30" s="35"/>
    </row>
    <row r="31" spans="1:11" x14ac:dyDescent="0.25">
      <c r="C31" s="58" t="s">
        <v>39</v>
      </c>
      <c r="D31" s="54"/>
      <c r="E31" s="6"/>
      <c r="F31" s="19"/>
      <c r="G31" s="25">
        <v>6764.76</v>
      </c>
      <c r="H31" s="25">
        <v>63.89</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687</v>
      </c>
      <c r="C43" s="57" t="s">
        <v>688</v>
      </c>
      <c r="D43" s="54" t="s">
        <v>689</v>
      </c>
      <c r="E43" s="6" t="s">
        <v>620</v>
      </c>
      <c r="F43" s="19">
        <v>3035000</v>
      </c>
      <c r="G43" s="24">
        <v>2429.36</v>
      </c>
      <c r="H43" s="24">
        <v>22.95</v>
      </c>
      <c r="I43" s="31">
        <v>7.1445470000000002</v>
      </c>
      <c r="J43" s="31"/>
      <c r="K43" s="35"/>
    </row>
    <row r="44" spans="1:11" x14ac:dyDescent="0.25">
      <c r="B44" s="8" t="s">
        <v>3036</v>
      </c>
      <c r="C44" s="57" t="s">
        <v>3037</v>
      </c>
      <c r="D44" s="54" t="s">
        <v>3038</v>
      </c>
      <c r="E44" s="6" t="s">
        <v>620</v>
      </c>
      <c r="F44" s="19">
        <v>806300</v>
      </c>
      <c r="G44" s="24">
        <v>654.21</v>
      </c>
      <c r="H44" s="24">
        <v>6.18</v>
      </c>
      <c r="I44" s="31">
        <v>7.1399438000000002</v>
      </c>
      <c r="J44" s="31"/>
      <c r="K44" s="35"/>
    </row>
    <row r="45" spans="1:11" x14ac:dyDescent="0.25">
      <c r="B45" s="8" t="s">
        <v>3024</v>
      </c>
      <c r="C45" s="57" t="s">
        <v>3025</v>
      </c>
      <c r="D45" s="54" t="s">
        <v>3026</v>
      </c>
      <c r="E45" s="6" t="s">
        <v>620</v>
      </c>
      <c r="F45" s="19">
        <v>325000</v>
      </c>
      <c r="G45" s="24">
        <v>263.54000000000002</v>
      </c>
      <c r="H45" s="24">
        <v>2.4900000000000002</v>
      </c>
      <c r="I45" s="31">
        <v>7.1401507000000004</v>
      </c>
      <c r="J45" s="31"/>
      <c r="K45" s="35"/>
    </row>
    <row r="46" spans="1:11" x14ac:dyDescent="0.25">
      <c r="B46" s="8" t="s">
        <v>3134</v>
      </c>
      <c r="C46" s="57" t="s">
        <v>3135</v>
      </c>
      <c r="D46" s="54" t="s">
        <v>3136</v>
      </c>
      <c r="E46" s="6" t="s">
        <v>620</v>
      </c>
      <c r="F46" s="19">
        <v>250000</v>
      </c>
      <c r="G46" s="24">
        <v>199.02</v>
      </c>
      <c r="H46" s="24">
        <v>1.88</v>
      </c>
      <c r="I46" s="31">
        <v>7.1563055999999996</v>
      </c>
      <c r="J46" s="31"/>
      <c r="K46" s="35"/>
    </row>
    <row r="47" spans="1:11" x14ac:dyDescent="0.25">
      <c r="B47" s="8" t="s">
        <v>3033</v>
      </c>
      <c r="C47" s="57" t="s">
        <v>3034</v>
      </c>
      <c r="D47" s="54" t="s">
        <v>3035</v>
      </c>
      <c r="E47" s="6" t="s">
        <v>620</v>
      </c>
      <c r="F47" s="19">
        <v>100000</v>
      </c>
      <c r="G47" s="24">
        <v>81.06</v>
      </c>
      <c r="H47" s="24">
        <v>0.77</v>
      </c>
      <c r="I47" s="31">
        <v>7.1402540999999999</v>
      </c>
      <c r="J47" s="31"/>
      <c r="K47" s="35"/>
    </row>
    <row r="48" spans="1:11" x14ac:dyDescent="0.25">
      <c r="C48" s="58" t="s">
        <v>39</v>
      </c>
      <c r="D48" s="54"/>
      <c r="E48" s="6"/>
      <c r="F48" s="19"/>
      <c r="G48" s="25">
        <v>3627.19</v>
      </c>
      <c r="H48" s="25">
        <v>34.270000000000003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69.7</v>
      </c>
      <c r="H60" s="24">
        <v>0.66</v>
      </c>
      <c r="I60" s="31"/>
      <c r="J60" s="31"/>
      <c r="K60" s="35"/>
    </row>
    <row r="61" spans="1:54" x14ac:dyDescent="0.25">
      <c r="C61" s="58" t="s">
        <v>39</v>
      </c>
      <c r="D61" s="54"/>
      <c r="E61" s="6"/>
      <c r="F61" s="19"/>
      <c r="G61" s="25">
        <v>69.7</v>
      </c>
      <c r="H61" s="25">
        <v>0.66</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4815</v>
      </c>
      <c r="D64" s="54"/>
      <c r="E64" s="6"/>
      <c r="F64" s="19"/>
      <c r="G64" s="24" t="s">
        <v>2</v>
      </c>
      <c r="H64" s="24" t="s">
        <v>2</v>
      </c>
      <c r="I64" s="31"/>
      <c r="J64" s="31"/>
      <c r="K64" s="35"/>
      <c r="L64" s="3"/>
      <c r="AI64" s="3"/>
      <c r="AV64" s="3"/>
      <c r="AX64" s="3"/>
      <c r="BB64" s="3"/>
    </row>
    <row r="65" spans="2:11" x14ac:dyDescent="0.25">
      <c r="B65" s="8"/>
      <c r="C65" s="57" t="s">
        <v>40</v>
      </c>
      <c r="D65" s="54"/>
      <c r="E65" s="6"/>
      <c r="F65" s="19"/>
      <c r="G65" s="24">
        <v>124.97</v>
      </c>
      <c r="H65" s="24">
        <v>1.18</v>
      </c>
      <c r="I65" s="31"/>
      <c r="J65" s="31"/>
      <c r="K65" s="35"/>
    </row>
    <row r="66" spans="2:11" x14ac:dyDescent="0.25">
      <c r="C66" s="58" t="s">
        <v>39</v>
      </c>
      <c r="D66" s="54"/>
      <c r="E66" s="6"/>
      <c r="F66" s="19"/>
      <c r="G66" s="25">
        <v>124.97</v>
      </c>
      <c r="H66" s="25">
        <v>1.18</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10586.62</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4881</v>
      </c>
      <c r="E78" s="82" t="s">
        <v>4882</v>
      </c>
      <c r="F78" s="83"/>
    </row>
    <row r="79" spans="2:11" x14ac:dyDescent="0.25">
      <c r="E79" s="2" t="s">
        <v>4932</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87"/>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3062</v>
      </c>
      <c r="J2" s="38" t="s">
        <v>4626</v>
      </c>
    </row>
    <row r="3" spans="1:54" ht="16.5" x14ac:dyDescent="0.3">
      <c r="C3" s="1" t="s">
        <v>26</v>
      </c>
      <c r="D3" s="21" t="s">
        <v>3137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3138</v>
      </c>
      <c r="C26" s="57" t="s">
        <v>3139</v>
      </c>
      <c r="D26" s="54" t="s">
        <v>3140</v>
      </c>
      <c r="E26" s="6" t="s">
        <v>620</v>
      </c>
      <c r="F26" s="19">
        <v>5000000</v>
      </c>
      <c r="G26" s="24">
        <v>5002.53</v>
      </c>
      <c r="H26" s="24">
        <v>19.28</v>
      </c>
      <c r="I26" s="31">
        <v>7.2651459999999997</v>
      </c>
      <c r="J26" s="31"/>
      <c r="K26" s="35"/>
    </row>
    <row r="27" spans="1:11" x14ac:dyDescent="0.25">
      <c r="B27" s="8" t="s">
        <v>2270</v>
      </c>
      <c r="C27" s="57" t="s">
        <v>2271</v>
      </c>
      <c r="D27" s="54" t="s">
        <v>2272</v>
      </c>
      <c r="E27" s="6" t="s">
        <v>620</v>
      </c>
      <c r="F27" s="19">
        <v>3100000</v>
      </c>
      <c r="G27" s="24">
        <v>3119.49</v>
      </c>
      <c r="H27" s="24">
        <v>12.02</v>
      </c>
      <c r="I27" s="31">
        <v>7.2741857000000003</v>
      </c>
      <c r="J27" s="31"/>
      <c r="K27" s="35"/>
    </row>
    <row r="28" spans="1:11" x14ac:dyDescent="0.25">
      <c r="B28" s="8" t="s">
        <v>3141</v>
      </c>
      <c r="C28" s="57" t="s">
        <v>3142</v>
      </c>
      <c r="D28" s="54" t="s">
        <v>3143</v>
      </c>
      <c r="E28" s="6" t="s">
        <v>620</v>
      </c>
      <c r="F28" s="19">
        <v>2500000</v>
      </c>
      <c r="G28" s="24">
        <v>2531.23</v>
      </c>
      <c r="H28" s="24">
        <v>9.76</v>
      </c>
      <c r="I28" s="31">
        <v>7.2977033999999996</v>
      </c>
      <c r="J28" s="31"/>
      <c r="K28" s="35"/>
    </row>
    <row r="29" spans="1:11" x14ac:dyDescent="0.25">
      <c r="B29" s="8" t="s">
        <v>3144</v>
      </c>
      <c r="C29" s="57" t="s">
        <v>3145</v>
      </c>
      <c r="D29" s="54" t="s">
        <v>3146</v>
      </c>
      <c r="E29" s="6" t="s">
        <v>620</v>
      </c>
      <c r="F29" s="19">
        <v>2500000</v>
      </c>
      <c r="G29" s="24">
        <v>2530.84</v>
      </c>
      <c r="H29" s="24">
        <v>9.75</v>
      </c>
      <c r="I29" s="31">
        <v>7.2830031000000002</v>
      </c>
      <c r="J29" s="31"/>
      <c r="K29" s="35"/>
    </row>
    <row r="30" spans="1:11" x14ac:dyDescent="0.25">
      <c r="B30" s="8" t="s">
        <v>2285</v>
      </c>
      <c r="C30" s="57" t="s">
        <v>2286</v>
      </c>
      <c r="D30" s="54" t="s">
        <v>2287</v>
      </c>
      <c r="E30" s="6" t="s">
        <v>620</v>
      </c>
      <c r="F30" s="19">
        <v>2000000</v>
      </c>
      <c r="G30" s="24">
        <v>2013.94</v>
      </c>
      <c r="H30" s="24">
        <v>7.76</v>
      </c>
      <c r="I30" s="31">
        <v>7.2703245000000001</v>
      </c>
      <c r="J30" s="31"/>
      <c r="K30" s="35"/>
    </row>
    <row r="31" spans="1:11" x14ac:dyDescent="0.25">
      <c r="B31" s="8" t="s">
        <v>3128</v>
      </c>
      <c r="C31" s="57" t="s">
        <v>3129</v>
      </c>
      <c r="D31" s="54" t="s">
        <v>3130</v>
      </c>
      <c r="E31" s="6" t="s">
        <v>620</v>
      </c>
      <c r="F31" s="19">
        <v>1500000</v>
      </c>
      <c r="G31" s="24">
        <v>1509.93</v>
      </c>
      <c r="H31" s="24">
        <v>5.82</v>
      </c>
      <c r="I31" s="31">
        <v>7.2622226999999997</v>
      </c>
      <c r="J31" s="31"/>
      <c r="K31" s="35"/>
    </row>
    <row r="32" spans="1:11" x14ac:dyDescent="0.25">
      <c r="B32" s="8" t="s">
        <v>3147</v>
      </c>
      <c r="C32" s="57" t="s">
        <v>3148</v>
      </c>
      <c r="D32" s="54" t="s">
        <v>3149</v>
      </c>
      <c r="E32" s="6" t="s">
        <v>620</v>
      </c>
      <c r="F32" s="19">
        <v>500000</v>
      </c>
      <c r="G32" s="24">
        <v>500.13</v>
      </c>
      <c r="H32" s="24">
        <v>1.93</v>
      </c>
      <c r="I32" s="31">
        <v>7.2741857000000003</v>
      </c>
      <c r="J32" s="31"/>
      <c r="K32" s="35"/>
    </row>
    <row r="33" spans="1:11" x14ac:dyDescent="0.25">
      <c r="B33" s="8" t="s">
        <v>3150</v>
      </c>
      <c r="C33" s="57" t="s">
        <v>3151</v>
      </c>
      <c r="D33" s="54" t="s">
        <v>3152</v>
      </c>
      <c r="E33" s="6" t="s">
        <v>620</v>
      </c>
      <c r="F33" s="19">
        <v>411200</v>
      </c>
      <c r="G33" s="24">
        <v>401.5</v>
      </c>
      <c r="H33" s="24">
        <v>1.55</v>
      </c>
      <c r="I33" s="31">
        <v>7.2711227000000003</v>
      </c>
      <c r="J33" s="31"/>
      <c r="K33" s="35"/>
    </row>
    <row r="34" spans="1:11" x14ac:dyDescent="0.25">
      <c r="B34" s="8" t="s">
        <v>3112</v>
      </c>
      <c r="C34" s="57" t="s">
        <v>3113</v>
      </c>
      <c r="D34" s="54" t="s">
        <v>3114</v>
      </c>
      <c r="E34" s="6" t="s">
        <v>620</v>
      </c>
      <c r="F34" s="19">
        <v>400000</v>
      </c>
      <c r="G34" s="24">
        <v>389.81</v>
      </c>
      <c r="H34" s="24">
        <v>1.5</v>
      </c>
      <c r="I34" s="31">
        <v>7.2689857</v>
      </c>
      <c r="J34" s="31"/>
      <c r="K34" s="35"/>
    </row>
    <row r="35" spans="1:11" x14ac:dyDescent="0.25">
      <c r="B35" s="8" t="s">
        <v>3069</v>
      </c>
      <c r="C35" s="57" t="s">
        <v>3070</v>
      </c>
      <c r="D35" s="54" t="s">
        <v>3071</v>
      </c>
      <c r="E35" s="6" t="s">
        <v>620</v>
      </c>
      <c r="F35" s="19">
        <v>200000</v>
      </c>
      <c r="G35" s="24">
        <v>203.6</v>
      </c>
      <c r="H35" s="24">
        <v>0.78</v>
      </c>
      <c r="I35" s="31">
        <v>7.3300662000000001</v>
      </c>
      <c r="J35" s="31"/>
      <c r="K35" s="35"/>
    </row>
    <row r="36" spans="1:11" x14ac:dyDescent="0.25">
      <c r="B36" s="8" t="s">
        <v>3153</v>
      </c>
      <c r="C36" s="57" t="s">
        <v>3154</v>
      </c>
      <c r="D36" s="54" t="s">
        <v>3155</v>
      </c>
      <c r="E36" s="6" t="s">
        <v>620</v>
      </c>
      <c r="F36" s="19">
        <v>200000</v>
      </c>
      <c r="G36" s="24">
        <v>202.91</v>
      </c>
      <c r="H36" s="24">
        <v>0.78</v>
      </c>
      <c r="I36" s="31">
        <v>7.2897356999999996</v>
      </c>
      <c r="J36" s="31"/>
      <c r="K36" s="35"/>
    </row>
    <row r="37" spans="1:11" x14ac:dyDescent="0.25">
      <c r="C37" s="58" t="s">
        <v>39</v>
      </c>
      <c r="D37" s="54"/>
      <c r="E37" s="6"/>
      <c r="F37" s="19"/>
      <c r="G37" s="25">
        <v>18405.91</v>
      </c>
      <c r="H37" s="25">
        <v>70.930000000000007</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687</v>
      </c>
      <c r="C49" s="57" t="s">
        <v>688</v>
      </c>
      <c r="D49" s="54" t="s">
        <v>689</v>
      </c>
      <c r="E49" s="6" t="s">
        <v>620</v>
      </c>
      <c r="F49" s="19">
        <v>4035000</v>
      </c>
      <c r="G49" s="24">
        <v>3229.8</v>
      </c>
      <c r="H49" s="24">
        <v>12.45</v>
      </c>
      <c r="I49" s="31">
        <v>7.1445470000000002</v>
      </c>
      <c r="J49" s="31"/>
      <c r="K49" s="35"/>
    </row>
    <row r="50" spans="1:11" x14ac:dyDescent="0.25">
      <c r="B50" s="8" t="s">
        <v>3156</v>
      </c>
      <c r="C50" s="57" t="s">
        <v>3157</v>
      </c>
      <c r="D50" s="54" t="s">
        <v>3158</v>
      </c>
      <c r="E50" s="6" t="s">
        <v>620</v>
      </c>
      <c r="F50" s="19">
        <v>2500000</v>
      </c>
      <c r="G50" s="24">
        <v>2020.59</v>
      </c>
      <c r="H50" s="24">
        <v>7.79</v>
      </c>
      <c r="I50" s="31">
        <v>7.1412367999999997</v>
      </c>
      <c r="J50" s="31"/>
      <c r="K50" s="35"/>
    </row>
    <row r="51" spans="1:11" x14ac:dyDescent="0.25">
      <c r="B51" s="8" t="s">
        <v>3134</v>
      </c>
      <c r="C51" s="57" t="s">
        <v>3135</v>
      </c>
      <c r="D51" s="54" t="s">
        <v>3136</v>
      </c>
      <c r="E51" s="6" t="s">
        <v>620</v>
      </c>
      <c r="F51" s="19">
        <v>850000</v>
      </c>
      <c r="G51" s="24">
        <v>676.67</v>
      </c>
      <c r="H51" s="24">
        <v>2.61</v>
      </c>
      <c r="I51" s="31">
        <v>7.1563055999999996</v>
      </c>
      <c r="J51" s="31"/>
      <c r="K51" s="35"/>
    </row>
    <row r="52" spans="1:11" x14ac:dyDescent="0.25">
      <c r="B52" s="8" t="s">
        <v>3024</v>
      </c>
      <c r="C52" s="57" t="s">
        <v>3025</v>
      </c>
      <c r="D52" s="54" t="s">
        <v>3026</v>
      </c>
      <c r="E52" s="6" t="s">
        <v>620</v>
      </c>
      <c r="F52" s="19">
        <v>650000</v>
      </c>
      <c r="G52" s="24">
        <v>527.08000000000004</v>
      </c>
      <c r="H52" s="24">
        <v>2.0299999999999998</v>
      </c>
      <c r="I52" s="31">
        <v>7.1401507000000004</v>
      </c>
      <c r="J52" s="31"/>
      <c r="K52" s="35"/>
    </row>
    <row r="53" spans="1:11" x14ac:dyDescent="0.25">
      <c r="B53" s="8" t="s">
        <v>3033</v>
      </c>
      <c r="C53" s="57" t="s">
        <v>3034</v>
      </c>
      <c r="D53" s="54" t="s">
        <v>3035</v>
      </c>
      <c r="E53" s="6" t="s">
        <v>620</v>
      </c>
      <c r="F53" s="19">
        <v>400500</v>
      </c>
      <c r="G53" s="24">
        <v>324.64</v>
      </c>
      <c r="H53" s="24">
        <v>1.25</v>
      </c>
      <c r="I53" s="31">
        <v>7.1402540999999999</v>
      </c>
      <c r="J53" s="31"/>
      <c r="K53" s="35"/>
    </row>
    <row r="54" spans="1:11" x14ac:dyDescent="0.25">
      <c r="B54" s="8" t="s">
        <v>3159</v>
      </c>
      <c r="C54" s="57" t="s">
        <v>3160</v>
      </c>
      <c r="D54" s="54" t="s">
        <v>3161</v>
      </c>
      <c r="E54" s="6" t="s">
        <v>620</v>
      </c>
      <c r="F54" s="19">
        <v>275000</v>
      </c>
      <c r="G54" s="24">
        <v>219.09</v>
      </c>
      <c r="H54" s="24">
        <v>0.84</v>
      </c>
      <c r="I54" s="31">
        <v>7.156047</v>
      </c>
      <c r="J54" s="31"/>
      <c r="K54" s="35"/>
    </row>
    <row r="55" spans="1:11" x14ac:dyDescent="0.25">
      <c r="B55" s="8" t="s">
        <v>3162</v>
      </c>
      <c r="C55" s="57" t="s">
        <v>3163</v>
      </c>
      <c r="D55" s="54" t="s">
        <v>3164</v>
      </c>
      <c r="E55" s="6" t="s">
        <v>620</v>
      </c>
      <c r="F55" s="19">
        <v>200000</v>
      </c>
      <c r="G55" s="24">
        <v>159.43</v>
      </c>
      <c r="H55" s="24">
        <v>0.61</v>
      </c>
      <c r="I55" s="31">
        <v>7.1558400999999998</v>
      </c>
      <c r="J55" s="31"/>
      <c r="K55" s="35"/>
    </row>
    <row r="56" spans="1:11" x14ac:dyDescent="0.25">
      <c r="C56" s="58" t="s">
        <v>39</v>
      </c>
      <c r="D56" s="54"/>
      <c r="E56" s="6"/>
      <c r="F56" s="19"/>
      <c r="G56" s="25">
        <v>7157.3</v>
      </c>
      <c r="H56" s="25">
        <v>27.58</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47.85</v>
      </c>
      <c r="H68" s="24">
        <v>0.18</v>
      </c>
      <c r="I68" s="31"/>
      <c r="J68" s="31"/>
      <c r="K68" s="35"/>
    </row>
    <row r="69" spans="1:54" x14ac:dyDescent="0.25">
      <c r="C69" s="58" t="s">
        <v>39</v>
      </c>
      <c r="D69" s="54"/>
      <c r="E69" s="6"/>
      <c r="F69" s="19"/>
      <c r="G69" s="25">
        <v>47.85</v>
      </c>
      <c r="H69" s="25">
        <v>0.18</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4815</v>
      </c>
      <c r="D72" s="54"/>
      <c r="E72" s="6"/>
      <c r="F72" s="19"/>
      <c r="G72" s="24" t="s">
        <v>2</v>
      </c>
      <c r="H72" s="24" t="s">
        <v>2</v>
      </c>
      <c r="I72" s="31"/>
      <c r="J72" s="31"/>
      <c r="K72" s="35"/>
      <c r="L72" s="3"/>
      <c r="AI72" s="3"/>
      <c r="AV72" s="3"/>
      <c r="AX72" s="3"/>
      <c r="BB72" s="3"/>
    </row>
    <row r="73" spans="1:54" x14ac:dyDescent="0.25">
      <c r="B73" s="8"/>
      <c r="C73" s="57" t="s">
        <v>40</v>
      </c>
      <c r="D73" s="54"/>
      <c r="E73" s="6"/>
      <c r="F73" s="19"/>
      <c r="G73" s="24">
        <v>333.96</v>
      </c>
      <c r="H73" s="24">
        <v>1.31</v>
      </c>
      <c r="I73" s="31"/>
      <c r="J73" s="31"/>
      <c r="K73" s="35"/>
    </row>
    <row r="74" spans="1:54" x14ac:dyDescent="0.25">
      <c r="C74" s="58" t="s">
        <v>39</v>
      </c>
      <c r="D74" s="54"/>
      <c r="E74" s="6"/>
      <c r="F74" s="19"/>
      <c r="G74" s="25">
        <v>333.96</v>
      </c>
      <c r="H74" s="25">
        <v>1.31</v>
      </c>
      <c r="I74" s="31"/>
      <c r="J74" s="31"/>
      <c r="K74" s="35"/>
    </row>
    <row r="75" spans="1:54" x14ac:dyDescent="0.25">
      <c r="C75" s="57"/>
      <c r="D75" s="54"/>
      <c r="E75" s="6"/>
      <c r="F75" s="19"/>
      <c r="G75" s="24"/>
      <c r="H75" s="24"/>
      <c r="I75" s="31"/>
      <c r="J75" s="31"/>
      <c r="K75" s="35"/>
    </row>
    <row r="76" spans="1:54" x14ac:dyDescent="0.25">
      <c r="C76" s="60" t="s">
        <v>41</v>
      </c>
      <c r="D76" s="55"/>
      <c r="E76" s="5"/>
      <c r="F76" s="20"/>
      <c r="G76" s="26">
        <v>25945.02</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2" t="s">
        <v>4881</v>
      </c>
      <c r="E86" s="82" t="s">
        <v>4882</v>
      </c>
      <c r="F86" s="83"/>
    </row>
    <row r="87" spans="3:6" x14ac:dyDescent="0.25">
      <c r="E87" s="2" t="s">
        <v>4932</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8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3165</v>
      </c>
      <c r="J2" s="38" t="s">
        <v>4626</v>
      </c>
    </row>
    <row r="3" spans="1:54" ht="16.5" x14ac:dyDescent="0.3">
      <c r="C3" s="1" t="s">
        <v>26</v>
      </c>
      <c r="D3" s="21" t="s">
        <v>3166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3167</v>
      </c>
      <c r="C26" s="57" t="s">
        <v>3168</v>
      </c>
      <c r="D26" s="54" t="s">
        <v>3169</v>
      </c>
      <c r="E26" s="6" t="s">
        <v>620</v>
      </c>
      <c r="F26" s="19">
        <v>5000000</v>
      </c>
      <c r="G26" s="24">
        <v>5224.78</v>
      </c>
      <c r="H26" s="24">
        <v>43.89</v>
      </c>
      <c r="I26" s="31">
        <v>7.2881226999999997</v>
      </c>
      <c r="J26" s="31"/>
      <c r="K26" s="35"/>
    </row>
    <row r="27" spans="1:11" x14ac:dyDescent="0.25">
      <c r="B27" s="8" t="s">
        <v>3069</v>
      </c>
      <c r="C27" s="57" t="s">
        <v>3070</v>
      </c>
      <c r="D27" s="54" t="s">
        <v>3071</v>
      </c>
      <c r="E27" s="6" t="s">
        <v>620</v>
      </c>
      <c r="F27" s="19">
        <v>3800000</v>
      </c>
      <c r="G27" s="24">
        <v>3868.4</v>
      </c>
      <c r="H27" s="24">
        <v>32.5</v>
      </c>
      <c r="I27" s="31">
        <v>7.3300662000000001</v>
      </c>
      <c r="J27" s="31"/>
      <c r="K27" s="35"/>
    </row>
    <row r="28" spans="1:11" x14ac:dyDescent="0.25">
      <c r="B28" s="8" t="s">
        <v>3170</v>
      </c>
      <c r="C28" s="57" t="s">
        <v>3171</v>
      </c>
      <c r="D28" s="54" t="s">
        <v>3172</v>
      </c>
      <c r="E28" s="6" t="s">
        <v>620</v>
      </c>
      <c r="F28" s="19">
        <v>500000</v>
      </c>
      <c r="G28" s="24">
        <v>499.99</v>
      </c>
      <c r="H28" s="24">
        <v>4.2</v>
      </c>
      <c r="I28" s="31">
        <v>7.3145161999999999</v>
      </c>
      <c r="J28" s="31"/>
      <c r="K28" s="35"/>
    </row>
    <row r="29" spans="1:11" x14ac:dyDescent="0.25">
      <c r="B29" s="8" t="s">
        <v>3112</v>
      </c>
      <c r="C29" s="57" t="s">
        <v>3113</v>
      </c>
      <c r="D29" s="54" t="s">
        <v>3114</v>
      </c>
      <c r="E29" s="6" t="s">
        <v>620</v>
      </c>
      <c r="F29" s="19">
        <v>225000</v>
      </c>
      <c r="G29" s="24">
        <v>219.27</v>
      </c>
      <c r="H29" s="24">
        <v>1.84</v>
      </c>
      <c r="I29" s="31">
        <v>7.2689857</v>
      </c>
      <c r="J29" s="31"/>
      <c r="K29" s="35"/>
    </row>
    <row r="30" spans="1:11" x14ac:dyDescent="0.25">
      <c r="B30" s="8" t="s">
        <v>3173</v>
      </c>
      <c r="C30" s="57" t="s">
        <v>3174</v>
      </c>
      <c r="D30" s="54" t="s">
        <v>3175</v>
      </c>
      <c r="E30" s="6" t="s">
        <v>620</v>
      </c>
      <c r="F30" s="19">
        <v>200000</v>
      </c>
      <c r="G30" s="24">
        <v>202.69</v>
      </c>
      <c r="H30" s="24">
        <v>1.7</v>
      </c>
      <c r="I30" s="31">
        <v>7.3300662000000001</v>
      </c>
      <c r="J30" s="31"/>
      <c r="K30" s="35"/>
    </row>
    <row r="31" spans="1:11" x14ac:dyDescent="0.25">
      <c r="C31" s="58" t="s">
        <v>39</v>
      </c>
      <c r="D31" s="54"/>
      <c r="E31" s="6"/>
      <c r="F31" s="19"/>
      <c r="G31" s="25">
        <v>10015.129999999999</v>
      </c>
      <c r="H31" s="25">
        <v>84.13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3033</v>
      </c>
      <c r="C43" s="57" t="s">
        <v>3034</v>
      </c>
      <c r="D43" s="54" t="s">
        <v>3035</v>
      </c>
      <c r="E43" s="6" t="s">
        <v>620</v>
      </c>
      <c r="F43" s="19">
        <v>600000</v>
      </c>
      <c r="G43" s="24">
        <v>486.35</v>
      </c>
      <c r="H43" s="24">
        <v>4.09</v>
      </c>
      <c r="I43" s="31">
        <v>7.1402540999999999</v>
      </c>
      <c r="J43" s="31"/>
      <c r="K43" s="35"/>
    </row>
    <row r="44" spans="1:11" x14ac:dyDescent="0.25">
      <c r="B44" s="8" t="s">
        <v>3134</v>
      </c>
      <c r="C44" s="57" t="s">
        <v>3135</v>
      </c>
      <c r="D44" s="54" t="s">
        <v>3136</v>
      </c>
      <c r="E44" s="6" t="s">
        <v>620</v>
      </c>
      <c r="F44" s="19">
        <v>461000</v>
      </c>
      <c r="G44" s="24">
        <v>366.99</v>
      </c>
      <c r="H44" s="24">
        <v>3.08</v>
      </c>
      <c r="I44" s="31">
        <v>7.1563055999999996</v>
      </c>
      <c r="J44" s="31"/>
      <c r="K44" s="35"/>
    </row>
    <row r="45" spans="1:11" x14ac:dyDescent="0.25">
      <c r="B45" s="8" t="s">
        <v>687</v>
      </c>
      <c r="C45" s="57" t="s">
        <v>688</v>
      </c>
      <c r="D45" s="54" t="s">
        <v>689</v>
      </c>
      <c r="E45" s="6" t="s">
        <v>620</v>
      </c>
      <c r="F45" s="19">
        <v>250000</v>
      </c>
      <c r="G45" s="24">
        <v>200.11</v>
      </c>
      <c r="H45" s="24">
        <v>1.68</v>
      </c>
      <c r="I45" s="31">
        <v>7.1445470000000002</v>
      </c>
      <c r="J45" s="31"/>
      <c r="K45" s="35"/>
    </row>
    <row r="46" spans="1:11" x14ac:dyDescent="0.25">
      <c r="B46" s="8" t="s">
        <v>2668</v>
      </c>
      <c r="C46" s="57" t="s">
        <v>2669</v>
      </c>
      <c r="D46" s="54" t="s">
        <v>2670</v>
      </c>
      <c r="E46" s="6" t="s">
        <v>620</v>
      </c>
      <c r="F46" s="19">
        <v>200000</v>
      </c>
      <c r="G46" s="24">
        <v>175.88</v>
      </c>
      <c r="H46" s="24">
        <v>1.48</v>
      </c>
      <c r="I46" s="31">
        <v>7.1400174999999999</v>
      </c>
      <c r="J46" s="31"/>
      <c r="K46" s="35"/>
    </row>
    <row r="47" spans="1:11" x14ac:dyDescent="0.25">
      <c r="B47" s="8" t="s">
        <v>3024</v>
      </c>
      <c r="C47" s="57" t="s">
        <v>3025</v>
      </c>
      <c r="D47" s="54" t="s">
        <v>3026</v>
      </c>
      <c r="E47" s="6" t="s">
        <v>620</v>
      </c>
      <c r="F47" s="19">
        <v>200000</v>
      </c>
      <c r="G47" s="24">
        <v>162.18</v>
      </c>
      <c r="H47" s="24">
        <v>1.36</v>
      </c>
      <c r="I47" s="31">
        <v>7.1401507000000004</v>
      </c>
      <c r="J47" s="31"/>
      <c r="K47" s="35"/>
    </row>
    <row r="48" spans="1:11" x14ac:dyDescent="0.25">
      <c r="B48" s="8" t="s">
        <v>3159</v>
      </c>
      <c r="C48" s="57" t="s">
        <v>3160</v>
      </c>
      <c r="D48" s="54" t="s">
        <v>3161</v>
      </c>
      <c r="E48" s="6" t="s">
        <v>620</v>
      </c>
      <c r="F48" s="19">
        <v>130000</v>
      </c>
      <c r="G48" s="24">
        <v>103.57</v>
      </c>
      <c r="H48" s="24">
        <v>0.87</v>
      </c>
      <c r="I48" s="31">
        <v>7.156047</v>
      </c>
      <c r="J48" s="31"/>
      <c r="K48" s="35"/>
    </row>
    <row r="49" spans="1:11" x14ac:dyDescent="0.25">
      <c r="B49" s="8" t="s">
        <v>2952</v>
      </c>
      <c r="C49" s="57" t="s">
        <v>2953</v>
      </c>
      <c r="D49" s="54" t="s">
        <v>2954</v>
      </c>
      <c r="E49" s="6" t="s">
        <v>620</v>
      </c>
      <c r="F49" s="19">
        <v>100000</v>
      </c>
      <c r="G49" s="24">
        <v>82.88</v>
      </c>
      <c r="H49" s="24">
        <v>0.7</v>
      </c>
      <c r="I49" s="31">
        <v>7.1313067999999999</v>
      </c>
      <c r="J49" s="31"/>
      <c r="K49" s="35"/>
    </row>
    <row r="50" spans="1:11" x14ac:dyDescent="0.25">
      <c r="C50" s="58" t="s">
        <v>39</v>
      </c>
      <c r="D50" s="54"/>
      <c r="E50" s="6"/>
      <c r="F50" s="19"/>
      <c r="G50" s="25">
        <v>1577.96</v>
      </c>
      <c r="H50" s="25">
        <v>13.26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79.09</v>
      </c>
      <c r="H62" s="24">
        <v>0.66</v>
      </c>
      <c r="I62" s="31"/>
      <c r="J62" s="31"/>
      <c r="K62" s="35"/>
    </row>
    <row r="63" spans="1:11" x14ac:dyDescent="0.25">
      <c r="C63" s="58" t="s">
        <v>39</v>
      </c>
      <c r="D63" s="54"/>
      <c r="E63" s="6"/>
      <c r="F63" s="19"/>
      <c r="G63" s="25">
        <v>79.09</v>
      </c>
      <c r="H63" s="25">
        <v>0.66</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4815</v>
      </c>
      <c r="D66" s="54"/>
      <c r="E66" s="6"/>
      <c r="F66" s="19"/>
      <c r="G66" s="24" t="s">
        <v>2</v>
      </c>
      <c r="H66" s="24" t="s">
        <v>2</v>
      </c>
      <c r="I66" s="31"/>
      <c r="J66" s="31"/>
      <c r="K66" s="35"/>
      <c r="L66" s="3"/>
      <c r="AI66" s="3"/>
      <c r="AV66" s="3"/>
      <c r="AX66" s="3"/>
      <c r="BB66" s="3"/>
    </row>
    <row r="67" spans="1:54" x14ac:dyDescent="0.25">
      <c r="B67" s="8"/>
      <c r="C67" s="57" t="s">
        <v>40</v>
      </c>
      <c r="D67" s="54"/>
      <c r="E67" s="6"/>
      <c r="F67" s="19"/>
      <c r="G67" s="24">
        <v>232.14</v>
      </c>
      <c r="H67" s="24">
        <v>1.95</v>
      </c>
      <c r="I67" s="31"/>
      <c r="J67" s="31"/>
      <c r="K67" s="35"/>
    </row>
    <row r="68" spans="1:54" x14ac:dyDescent="0.25">
      <c r="C68" s="58" t="s">
        <v>39</v>
      </c>
      <c r="D68" s="54"/>
      <c r="E68" s="6"/>
      <c r="F68" s="19"/>
      <c r="G68" s="25">
        <v>232.14</v>
      </c>
      <c r="H68" s="25">
        <v>1.95</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11904.32</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4881</v>
      </c>
      <c r="E80" s="82" t="s">
        <v>4882</v>
      </c>
      <c r="F80" s="83"/>
    </row>
    <row r="81" spans="5:5" x14ac:dyDescent="0.25">
      <c r="E81" s="2" t="s">
        <v>4932</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84"/>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3176</v>
      </c>
      <c r="J2" s="38" t="s">
        <v>4626</v>
      </c>
    </row>
    <row r="3" spans="1:54" ht="16.5" x14ac:dyDescent="0.3">
      <c r="C3" s="1" t="s">
        <v>26</v>
      </c>
      <c r="D3" s="21" t="s">
        <v>3177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3178</v>
      </c>
      <c r="C26" s="57" t="s">
        <v>3179</v>
      </c>
      <c r="D26" s="54" t="s">
        <v>3180</v>
      </c>
      <c r="E26" s="6" t="s">
        <v>620</v>
      </c>
      <c r="F26" s="19">
        <v>13000000</v>
      </c>
      <c r="G26" s="24">
        <v>13086.31</v>
      </c>
      <c r="H26" s="24">
        <v>48.79</v>
      </c>
      <c r="I26" s="31">
        <v>7.2821534000000003</v>
      </c>
      <c r="J26" s="31"/>
      <c r="K26" s="35"/>
    </row>
    <row r="27" spans="1:11" x14ac:dyDescent="0.25">
      <c r="B27" s="8" t="s">
        <v>3181</v>
      </c>
      <c r="C27" s="57" t="s">
        <v>3182</v>
      </c>
      <c r="D27" s="54" t="s">
        <v>3183</v>
      </c>
      <c r="E27" s="6" t="s">
        <v>620</v>
      </c>
      <c r="F27" s="19">
        <v>4000000</v>
      </c>
      <c r="G27" s="24">
        <v>4007.28</v>
      </c>
      <c r="H27" s="24">
        <v>14.94</v>
      </c>
      <c r="I27" s="31">
        <v>7.3145161999999999</v>
      </c>
      <c r="J27" s="31"/>
      <c r="K27" s="35"/>
    </row>
    <row r="28" spans="1:11" x14ac:dyDescent="0.25">
      <c r="B28" s="8" t="s">
        <v>3184</v>
      </c>
      <c r="C28" s="57" t="s">
        <v>3185</v>
      </c>
      <c r="D28" s="54" t="s">
        <v>3186</v>
      </c>
      <c r="E28" s="6" t="s">
        <v>620</v>
      </c>
      <c r="F28" s="19">
        <v>2500000</v>
      </c>
      <c r="G28" s="24">
        <v>2500.59</v>
      </c>
      <c r="H28" s="24">
        <v>9.32</v>
      </c>
      <c r="I28" s="31">
        <v>7.2651459999999997</v>
      </c>
      <c r="J28" s="31"/>
      <c r="K28" s="35"/>
    </row>
    <row r="29" spans="1:11" x14ac:dyDescent="0.25">
      <c r="B29" s="8" t="s">
        <v>3187</v>
      </c>
      <c r="C29" s="57" t="s">
        <v>3188</v>
      </c>
      <c r="D29" s="54" t="s">
        <v>3189</v>
      </c>
      <c r="E29" s="6" t="s">
        <v>620</v>
      </c>
      <c r="F29" s="19">
        <v>1068700</v>
      </c>
      <c r="G29" s="24">
        <v>1071.6199999999999</v>
      </c>
      <c r="H29" s="24">
        <v>3.99</v>
      </c>
      <c r="I29" s="31">
        <v>7.2622226999999997</v>
      </c>
      <c r="J29" s="31"/>
      <c r="K29" s="35"/>
    </row>
    <row r="30" spans="1:11" x14ac:dyDescent="0.25">
      <c r="B30" s="8" t="s">
        <v>3190</v>
      </c>
      <c r="C30" s="57" t="s">
        <v>3191</v>
      </c>
      <c r="D30" s="54" t="s">
        <v>3192</v>
      </c>
      <c r="E30" s="6" t="s">
        <v>620</v>
      </c>
      <c r="F30" s="19">
        <v>1000000</v>
      </c>
      <c r="G30" s="24">
        <v>1000.8</v>
      </c>
      <c r="H30" s="24">
        <v>3.73</v>
      </c>
      <c r="I30" s="31">
        <v>7.2660263</v>
      </c>
      <c r="J30" s="31"/>
      <c r="K30" s="35"/>
    </row>
    <row r="31" spans="1:11" x14ac:dyDescent="0.25">
      <c r="B31" s="8" t="s">
        <v>3193</v>
      </c>
      <c r="C31" s="57" t="s">
        <v>3194</v>
      </c>
      <c r="D31" s="54" t="s">
        <v>3195</v>
      </c>
      <c r="E31" s="6" t="s">
        <v>620</v>
      </c>
      <c r="F31" s="19">
        <v>500000</v>
      </c>
      <c r="G31" s="24">
        <v>499.95</v>
      </c>
      <c r="H31" s="24">
        <v>1.86</v>
      </c>
      <c r="I31" s="31">
        <v>7.2768271000000002</v>
      </c>
      <c r="J31" s="31"/>
      <c r="K31" s="35"/>
    </row>
    <row r="32" spans="1:11" x14ac:dyDescent="0.25">
      <c r="B32" s="8" t="s">
        <v>3112</v>
      </c>
      <c r="C32" s="57" t="s">
        <v>3113</v>
      </c>
      <c r="D32" s="54" t="s">
        <v>3114</v>
      </c>
      <c r="E32" s="6" t="s">
        <v>620</v>
      </c>
      <c r="F32" s="19">
        <v>450000</v>
      </c>
      <c r="G32" s="24">
        <v>438.53</v>
      </c>
      <c r="H32" s="24">
        <v>1.63</v>
      </c>
      <c r="I32" s="31">
        <v>7.2689857</v>
      </c>
      <c r="J32" s="31"/>
      <c r="K32" s="35"/>
    </row>
    <row r="33" spans="1:11" x14ac:dyDescent="0.25">
      <c r="B33" s="8" t="s">
        <v>3196</v>
      </c>
      <c r="C33" s="57" t="s">
        <v>3197</v>
      </c>
      <c r="D33" s="54" t="s">
        <v>3198</v>
      </c>
      <c r="E33" s="6" t="s">
        <v>620</v>
      </c>
      <c r="F33" s="19">
        <v>294200</v>
      </c>
      <c r="G33" s="24">
        <v>294.91000000000003</v>
      </c>
      <c r="H33" s="24">
        <v>1.1000000000000001</v>
      </c>
      <c r="I33" s="31">
        <v>7.2943601999999998</v>
      </c>
      <c r="J33" s="31"/>
      <c r="K33" s="35"/>
    </row>
    <row r="34" spans="1:11" x14ac:dyDescent="0.25">
      <c r="B34" s="8" t="s">
        <v>3199</v>
      </c>
      <c r="C34" s="57" t="s">
        <v>3200</v>
      </c>
      <c r="D34" s="54" t="s">
        <v>3201</v>
      </c>
      <c r="E34" s="6" t="s">
        <v>620</v>
      </c>
      <c r="F34" s="19">
        <v>260000</v>
      </c>
      <c r="G34" s="24">
        <v>260.01</v>
      </c>
      <c r="H34" s="24">
        <v>0.97</v>
      </c>
      <c r="I34" s="31">
        <v>7.2622226999999997</v>
      </c>
      <c r="J34" s="31"/>
      <c r="K34" s="35"/>
    </row>
    <row r="35" spans="1:11" x14ac:dyDescent="0.25">
      <c r="C35" s="58" t="s">
        <v>39</v>
      </c>
      <c r="D35" s="54"/>
      <c r="E35" s="6"/>
      <c r="F35" s="19"/>
      <c r="G35" s="25">
        <v>23160</v>
      </c>
      <c r="H35" s="25">
        <v>86.33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687</v>
      </c>
      <c r="C47" s="57" t="s">
        <v>688</v>
      </c>
      <c r="D47" s="54" t="s">
        <v>689</v>
      </c>
      <c r="E47" s="6" t="s">
        <v>620</v>
      </c>
      <c r="F47" s="19">
        <v>1521000</v>
      </c>
      <c r="G47" s="24">
        <v>1217.48</v>
      </c>
      <c r="H47" s="24">
        <v>4.54</v>
      </c>
      <c r="I47" s="31">
        <v>7.1445470000000002</v>
      </c>
      <c r="J47" s="31"/>
      <c r="K47" s="35"/>
    </row>
    <row r="48" spans="1:11" x14ac:dyDescent="0.25">
      <c r="B48" s="8" t="s">
        <v>3134</v>
      </c>
      <c r="C48" s="57" t="s">
        <v>3135</v>
      </c>
      <c r="D48" s="54" t="s">
        <v>3136</v>
      </c>
      <c r="E48" s="6" t="s">
        <v>620</v>
      </c>
      <c r="F48" s="19">
        <v>742500</v>
      </c>
      <c r="G48" s="24">
        <v>591.09</v>
      </c>
      <c r="H48" s="24">
        <v>2.2000000000000002</v>
      </c>
      <c r="I48" s="31">
        <v>7.1563055999999996</v>
      </c>
      <c r="J48" s="31"/>
      <c r="K48" s="35"/>
    </row>
    <row r="49" spans="1:11" x14ac:dyDescent="0.25">
      <c r="B49" s="8" t="s">
        <v>3024</v>
      </c>
      <c r="C49" s="57" t="s">
        <v>3025</v>
      </c>
      <c r="D49" s="54" t="s">
        <v>3026</v>
      </c>
      <c r="E49" s="6" t="s">
        <v>620</v>
      </c>
      <c r="F49" s="19">
        <v>600000</v>
      </c>
      <c r="G49" s="24">
        <v>486.54</v>
      </c>
      <c r="H49" s="24">
        <v>1.81</v>
      </c>
      <c r="I49" s="31">
        <v>7.1401507000000004</v>
      </c>
      <c r="J49" s="31"/>
      <c r="K49" s="35"/>
    </row>
    <row r="50" spans="1:11" x14ac:dyDescent="0.25">
      <c r="B50" s="8" t="s">
        <v>3162</v>
      </c>
      <c r="C50" s="57" t="s">
        <v>3163</v>
      </c>
      <c r="D50" s="54" t="s">
        <v>3164</v>
      </c>
      <c r="E50" s="6" t="s">
        <v>620</v>
      </c>
      <c r="F50" s="19">
        <v>588000</v>
      </c>
      <c r="G50" s="24">
        <v>468.73</v>
      </c>
      <c r="H50" s="24">
        <v>1.75</v>
      </c>
      <c r="I50" s="31">
        <v>7.1558400999999998</v>
      </c>
      <c r="J50" s="31"/>
      <c r="K50" s="35"/>
    </row>
    <row r="51" spans="1:11" x14ac:dyDescent="0.25">
      <c r="B51" s="8" t="s">
        <v>3159</v>
      </c>
      <c r="C51" s="57" t="s">
        <v>3160</v>
      </c>
      <c r="D51" s="54" t="s">
        <v>3161</v>
      </c>
      <c r="E51" s="6" t="s">
        <v>620</v>
      </c>
      <c r="F51" s="19">
        <v>475000</v>
      </c>
      <c r="G51" s="24">
        <v>378.43</v>
      </c>
      <c r="H51" s="24">
        <v>1.41</v>
      </c>
      <c r="I51" s="31">
        <v>7.156047</v>
      </c>
      <c r="J51" s="31"/>
      <c r="K51" s="35"/>
    </row>
    <row r="52" spans="1:11" x14ac:dyDescent="0.25">
      <c r="B52" s="8" t="s">
        <v>3202</v>
      </c>
      <c r="C52" s="57" t="s">
        <v>3203</v>
      </c>
      <c r="D52" s="54" t="s">
        <v>3204</v>
      </c>
      <c r="E52" s="6" t="s">
        <v>620</v>
      </c>
      <c r="F52" s="19">
        <v>150000</v>
      </c>
      <c r="G52" s="24">
        <v>118.56</v>
      </c>
      <c r="H52" s="24">
        <v>0.44</v>
      </c>
      <c r="I52" s="31">
        <v>7.1587366000000001</v>
      </c>
      <c r="J52" s="31"/>
      <c r="K52" s="35"/>
    </row>
    <row r="53" spans="1:11" x14ac:dyDescent="0.25">
      <c r="C53" s="58" t="s">
        <v>39</v>
      </c>
      <c r="D53" s="54"/>
      <c r="E53" s="6"/>
      <c r="F53" s="19"/>
      <c r="G53" s="25">
        <v>3260.83</v>
      </c>
      <c r="H53" s="25">
        <v>12.15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91.18</v>
      </c>
      <c r="H65" s="24">
        <v>0.34</v>
      </c>
      <c r="I65" s="31"/>
      <c r="J65" s="31"/>
      <c r="K65" s="35"/>
    </row>
    <row r="66" spans="1:54" x14ac:dyDescent="0.25">
      <c r="C66" s="58" t="s">
        <v>39</v>
      </c>
      <c r="D66" s="54"/>
      <c r="E66" s="6"/>
      <c r="F66" s="19"/>
      <c r="G66" s="25">
        <v>91.18</v>
      </c>
      <c r="H66" s="25">
        <v>0.34</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4815</v>
      </c>
      <c r="D69" s="54"/>
      <c r="E69" s="6"/>
      <c r="F69" s="19"/>
      <c r="G69" s="24" t="s">
        <v>2</v>
      </c>
      <c r="H69" s="24" t="s">
        <v>2</v>
      </c>
      <c r="I69" s="31"/>
      <c r="J69" s="31"/>
      <c r="K69" s="35"/>
      <c r="L69" s="3"/>
      <c r="AI69" s="3"/>
      <c r="AV69" s="3"/>
      <c r="AX69" s="3"/>
      <c r="BB69" s="3"/>
    </row>
    <row r="70" spans="1:54" x14ac:dyDescent="0.25">
      <c r="B70" s="8"/>
      <c r="C70" s="57" t="s">
        <v>40</v>
      </c>
      <c r="D70" s="54"/>
      <c r="E70" s="6"/>
      <c r="F70" s="19"/>
      <c r="G70" s="24">
        <v>312.35000000000002</v>
      </c>
      <c r="H70" s="24">
        <v>1.18</v>
      </c>
      <c r="I70" s="31"/>
      <c r="J70" s="31"/>
      <c r="K70" s="35"/>
    </row>
    <row r="71" spans="1:54" x14ac:dyDescent="0.25">
      <c r="C71" s="58" t="s">
        <v>39</v>
      </c>
      <c r="D71" s="54"/>
      <c r="E71" s="6"/>
      <c r="F71" s="19"/>
      <c r="G71" s="25">
        <v>312.35000000000002</v>
      </c>
      <c r="H71" s="25">
        <v>1.18</v>
      </c>
      <c r="I71" s="31"/>
      <c r="J71" s="31"/>
      <c r="K71" s="35"/>
    </row>
    <row r="72" spans="1:54" x14ac:dyDescent="0.25">
      <c r="C72" s="57"/>
      <c r="D72" s="54"/>
      <c r="E72" s="6"/>
      <c r="F72" s="19"/>
      <c r="G72" s="24"/>
      <c r="H72" s="24"/>
      <c r="I72" s="31"/>
      <c r="J72" s="31"/>
      <c r="K72" s="35"/>
    </row>
    <row r="73" spans="1:54" x14ac:dyDescent="0.25">
      <c r="C73" s="60" t="s">
        <v>41</v>
      </c>
      <c r="D73" s="55"/>
      <c r="E73" s="5"/>
      <c r="F73" s="20"/>
      <c r="G73" s="26">
        <v>26824.36</v>
      </c>
      <c r="H73" s="26">
        <v>100.00000000000001</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82" t="s">
        <v>4881</v>
      </c>
      <c r="E83" s="82" t="s">
        <v>4882</v>
      </c>
      <c r="F83" s="83"/>
    </row>
    <row r="84" spans="3:6" x14ac:dyDescent="0.25">
      <c r="E84" s="2" t="s">
        <v>4932</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74"/>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3205</v>
      </c>
      <c r="J2" s="38" t="s">
        <v>4626</v>
      </c>
    </row>
    <row r="3" spans="1:54" ht="16.5" x14ac:dyDescent="0.3">
      <c r="C3" s="1" t="s">
        <v>26</v>
      </c>
      <c r="D3" s="21" t="s">
        <v>3206</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3207</v>
      </c>
      <c r="C26" s="57" t="s">
        <v>3208</v>
      </c>
      <c r="D26" s="54" t="s">
        <v>3209</v>
      </c>
      <c r="E26" s="6" t="s">
        <v>620</v>
      </c>
      <c r="F26" s="19">
        <v>2500000</v>
      </c>
      <c r="G26" s="24">
        <v>2519.88</v>
      </c>
      <c r="H26" s="24">
        <v>77.069999999999993</v>
      </c>
      <c r="I26" s="31">
        <v>7.2703245000000001</v>
      </c>
      <c r="J26" s="31"/>
      <c r="K26" s="35"/>
    </row>
    <row r="27" spans="1:11" x14ac:dyDescent="0.25">
      <c r="B27" s="8" t="s">
        <v>3210</v>
      </c>
      <c r="C27" s="57" t="s">
        <v>3211</v>
      </c>
      <c r="D27" s="54" t="s">
        <v>3212</v>
      </c>
      <c r="E27" s="6" t="s">
        <v>620</v>
      </c>
      <c r="F27" s="19">
        <v>275000</v>
      </c>
      <c r="G27" s="24">
        <v>274.27999999999997</v>
      </c>
      <c r="H27" s="24">
        <v>8.39</v>
      </c>
      <c r="I27" s="31">
        <v>7.2622226999999997</v>
      </c>
      <c r="J27" s="31"/>
      <c r="K27" s="35"/>
    </row>
    <row r="28" spans="1:11" x14ac:dyDescent="0.25">
      <c r="B28" s="8" t="s">
        <v>3213</v>
      </c>
      <c r="C28" s="57" t="s">
        <v>3214</v>
      </c>
      <c r="D28" s="54" t="s">
        <v>3215</v>
      </c>
      <c r="E28" s="6" t="s">
        <v>620</v>
      </c>
      <c r="F28" s="19">
        <v>100000</v>
      </c>
      <c r="G28" s="24">
        <v>100.72</v>
      </c>
      <c r="H28" s="24">
        <v>3.08</v>
      </c>
      <c r="I28" s="31">
        <v>7.2741857000000003</v>
      </c>
      <c r="J28" s="31"/>
      <c r="K28" s="35"/>
    </row>
    <row r="29" spans="1:11" x14ac:dyDescent="0.25">
      <c r="C29" s="58" t="s">
        <v>39</v>
      </c>
      <c r="D29" s="54"/>
      <c r="E29" s="6"/>
      <c r="F29" s="19"/>
      <c r="G29" s="25">
        <v>2894.88</v>
      </c>
      <c r="H29" s="25">
        <v>88.54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3134</v>
      </c>
      <c r="C41" s="57" t="s">
        <v>3135</v>
      </c>
      <c r="D41" s="54" t="s">
        <v>3136</v>
      </c>
      <c r="E41" s="6" t="s">
        <v>620</v>
      </c>
      <c r="F41" s="19">
        <v>305000</v>
      </c>
      <c r="G41" s="24">
        <v>242.81</v>
      </c>
      <c r="H41" s="24">
        <v>7.43</v>
      </c>
      <c r="I41" s="31">
        <v>7.1563055999999996</v>
      </c>
      <c r="J41" s="31"/>
      <c r="K41" s="35"/>
    </row>
    <row r="42" spans="1:11" x14ac:dyDescent="0.25">
      <c r="B42" s="8" t="s">
        <v>3159</v>
      </c>
      <c r="C42" s="57" t="s">
        <v>3160</v>
      </c>
      <c r="D42" s="54" t="s">
        <v>3161</v>
      </c>
      <c r="E42" s="6" t="s">
        <v>620</v>
      </c>
      <c r="F42" s="19">
        <v>100000</v>
      </c>
      <c r="G42" s="24">
        <v>79.67</v>
      </c>
      <c r="H42" s="24">
        <v>2.44</v>
      </c>
      <c r="I42" s="31">
        <v>7.156047</v>
      </c>
      <c r="J42" s="31"/>
      <c r="K42" s="35"/>
    </row>
    <row r="43" spans="1:11" x14ac:dyDescent="0.25">
      <c r="C43" s="58" t="s">
        <v>39</v>
      </c>
      <c r="D43" s="54"/>
      <c r="E43" s="6"/>
      <c r="F43" s="19"/>
      <c r="G43" s="25">
        <v>322.48</v>
      </c>
      <c r="H43" s="25">
        <v>9.8699999999999992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30.13</v>
      </c>
      <c r="H55" s="24">
        <v>0.92</v>
      </c>
      <c r="I55" s="31"/>
      <c r="J55" s="31"/>
      <c r="K55" s="35"/>
    </row>
    <row r="56" spans="1:54" x14ac:dyDescent="0.25">
      <c r="C56" s="58" t="s">
        <v>39</v>
      </c>
      <c r="D56" s="54"/>
      <c r="E56" s="6"/>
      <c r="F56" s="19"/>
      <c r="G56" s="25">
        <v>30.13</v>
      </c>
      <c r="H56" s="25">
        <v>0.92</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4815</v>
      </c>
      <c r="D59" s="54"/>
      <c r="E59" s="6"/>
      <c r="F59" s="19"/>
      <c r="G59" s="24" t="s">
        <v>2</v>
      </c>
      <c r="H59" s="24" t="s">
        <v>2</v>
      </c>
      <c r="I59" s="31"/>
      <c r="J59" s="31"/>
      <c r="K59" s="35"/>
      <c r="L59" s="3"/>
      <c r="AI59" s="3"/>
      <c r="AV59" s="3"/>
      <c r="AX59" s="3"/>
      <c r="BB59" s="3"/>
    </row>
    <row r="60" spans="1:54" x14ac:dyDescent="0.25">
      <c r="B60" s="8"/>
      <c r="C60" s="57" t="s">
        <v>40</v>
      </c>
      <c r="D60" s="54"/>
      <c r="E60" s="6"/>
      <c r="F60" s="19"/>
      <c r="G60" s="24">
        <v>22.29</v>
      </c>
      <c r="H60" s="24">
        <v>0.67</v>
      </c>
      <c r="I60" s="31"/>
      <c r="J60" s="31"/>
      <c r="K60" s="35"/>
    </row>
    <row r="61" spans="1:54" x14ac:dyDescent="0.25">
      <c r="C61" s="58" t="s">
        <v>39</v>
      </c>
      <c r="D61" s="54"/>
      <c r="E61" s="6"/>
      <c r="F61" s="19"/>
      <c r="G61" s="25">
        <v>22.29</v>
      </c>
      <c r="H61" s="25">
        <v>0.67</v>
      </c>
      <c r="I61" s="31"/>
      <c r="J61" s="31"/>
      <c r="K61" s="35"/>
    </row>
    <row r="62" spans="1:54" x14ac:dyDescent="0.25">
      <c r="C62" s="57"/>
      <c r="D62" s="54"/>
      <c r="E62" s="6"/>
      <c r="F62" s="19"/>
      <c r="G62" s="24"/>
      <c r="H62" s="24"/>
      <c r="I62" s="31"/>
      <c r="J62" s="31"/>
      <c r="K62" s="35"/>
    </row>
    <row r="63" spans="1:54" x14ac:dyDescent="0.25">
      <c r="C63" s="60" t="s">
        <v>41</v>
      </c>
      <c r="D63" s="55"/>
      <c r="E63" s="5"/>
      <c r="F63" s="20"/>
      <c r="G63" s="26">
        <v>3269.78</v>
      </c>
      <c r="H63" s="26">
        <v>100.00000000000001</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82" t="s">
        <v>4881</v>
      </c>
      <c r="E73" s="82" t="s">
        <v>4882</v>
      </c>
      <c r="F73" s="83"/>
    </row>
    <row r="74" spans="3:11" x14ac:dyDescent="0.25">
      <c r="E74" s="2" t="s">
        <v>4932</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82"/>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3216</v>
      </c>
      <c r="J2" s="38" t="s">
        <v>4626</v>
      </c>
    </row>
    <row r="3" spans="1:54" ht="16.5" x14ac:dyDescent="0.3">
      <c r="C3" s="1" t="s">
        <v>26</v>
      </c>
      <c r="D3" s="21" t="s">
        <v>3217</v>
      </c>
    </row>
    <row r="4" spans="1:54" ht="15.75" x14ac:dyDescent="0.3">
      <c r="C4" s="1" t="s">
        <v>27</v>
      </c>
      <c r="D4" s="22">
        <v>45077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3218</v>
      </c>
      <c r="C26" s="57" t="s">
        <v>3219</v>
      </c>
      <c r="D26" s="54" t="s">
        <v>3220</v>
      </c>
      <c r="E26" s="6" t="s">
        <v>620</v>
      </c>
      <c r="F26" s="19">
        <v>5000000</v>
      </c>
      <c r="G26" s="24">
        <v>5038.8500000000004</v>
      </c>
      <c r="H26" s="24">
        <v>22.86</v>
      </c>
      <c r="I26" s="31">
        <v>7.2560545999999997</v>
      </c>
      <c r="J26" s="31"/>
      <c r="K26" s="35"/>
    </row>
    <row r="27" spans="1:11" x14ac:dyDescent="0.25">
      <c r="B27" s="8" t="s">
        <v>3221</v>
      </c>
      <c r="C27" s="57" t="s">
        <v>3222</v>
      </c>
      <c r="D27" s="54" t="s">
        <v>3223</v>
      </c>
      <c r="E27" s="6" t="s">
        <v>620</v>
      </c>
      <c r="F27" s="19">
        <v>5000000</v>
      </c>
      <c r="G27" s="24">
        <v>4998.13</v>
      </c>
      <c r="H27" s="24">
        <v>22.68</v>
      </c>
      <c r="I27" s="31">
        <v>7.2763609000000002</v>
      </c>
      <c r="J27" s="31"/>
      <c r="K27" s="35"/>
    </row>
    <row r="28" spans="1:11" x14ac:dyDescent="0.25">
      <c r="B28" s="8" t="s">
        <v>3224</v>
      </c>
      <c r="C28" s="57" t="s">
        <v>3225</v>
      </c>
      <c r="D28" s="54" t="s">
        <v>3226</v>
      </c>
      <c r="E28" s="6" t="s">
        <v>620</v>
      </c>
      <c r="F28" s="19">
        <v>4000000</v>
      </c>
      <c r="G28" s="24">
        <v>4030.74</v>
      </c>
      <c r="H28" s="24">
        <v>18.29</v>
      </c>
      <c r="I28" s="31">
        <v>7.2898103000000001</v>
      </c>
      <c r="J28" s="31"/>
      <c r="K28" s="35"/>
    </row>
    <row r="29" spans="1:11" x14ac:dyDescent="0.25">
      <c r="B29" s="8" t="s">
        <v>3227</v>
      </c>
      <c r="C29" s="57" t="s">
        <v>3228</v>
      </c>
      <c r="D29" s="54" t="s">
        <v>3229</v>
      </c>
      <c r="E29" s="6" t="s">
        <v>620</v>
      </c>
      <c r="F29" s="19">
        <v>2500000</v>
      </c>
      <c r="G29" s="24">
        <v>2477.9499999999998</v>
      </c>
      <c r="H29" s="24">
        <v>11.24</v>
      </c>
      <c r="I29" s="31">
        <v>7.2570227000000003</v>
      </c>
      <c r="J29" s="31"/>
      <c r="K29" s="35"/>
    </row>
    <row r="30" spans="1:11" x14ac:dyDescent="0.25">
      <c r="B30" s="8" t="s">
        <v>3230</v>
      </c>
      <c r="C30" s="57" t="s">
        <v>3231</v>
      </c>
      <c r="D30" s="54" t="s">
        <v>3232</v>
      </c>
      <c r="E30" s="6" t="s">
        <v>620</v>
      </c>
      <c r="F30" s="19">
        <v>2500000</v>
      </c>
      <c r="G30" s="24">
        <v>2475.41</v>
      </c>
      <c r="H30" s="24">
        <v>11.23</v>
      </c>
      <c r="I30" s="31">
        <v>7.2711227000000003</v>
      </c>
      <c r="J30" s="31"/>
      <c r="K30" s="35"/>
    </row>
    <row r="31" spans="1:11" x14ac:dyDescent="0.25">
      <c r="B31" s="8" t="s">
        <v>3233</v>
      </c>
      <c r="C31" s="57" t="s">
        <v>3234</v>
      </c>
      <c r="D31" s="54" t="s">
        <v>3235</v>
      </c>
      <c r="E31" s="6" t="s">
        <v>620</v>
      </c>
      <c r="F31" s="19">
        <v>500000</v>
      </c>
      <c r="G31" s="24">
        <v>498.59</v>
      </c>
      <c r="H31" s="24">
        <v>2.2599999999999998</v>
      </c>
      <c r="I31" s="31">
        <v>7.2674531</v>
      </c>
      <c r="J31" s="31"/>
      <c r="K31" s="35"/>
    </row>
    <row r="32" spans="1:11" x14ac:dyDescent="0.25">
      <c r="B32" s="8" t="s">
        <v>3236</v>
      </c>
      <c r="C32" s="57" t="s">
        <v>3237</v>
      </c>
      <c r="D32" s="54" t="s">
        <v>3238</v>
      </c>
      <c r="E32" s="6" t="s">
        <v>620</v>
      </c>
      <c r="F32" s="19">
        <v>105100</v>
      </c>
      <c r="G32" s="24">
        <v>104.82</v>
      </c>
      <c r="H32" s="24">
        <v>0.48</v>
      </c>
      <c r="I32" s="31">
        <v>7.3145161999999999</v>
      </c>
      <c r="J32" s="31"/>
      <c r="K32" s="35"/>
    </row>
    <row r="33" spans="1:11" x14ac:dyDescent="0.25">
      <c r="C33" s="58" t="s">
        <v>39</v>
      </c>
      <c r="D33" s="54"/>
      <c r="E33" s="6"/>
      <c r="F33" s="19"/>
      <c r="G33" s="25">
        <v>19624.490000000002</v>
      </c>
      <c r="H33" s="25">
        <v>89.04</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3134</v>
      </c>
      <c r="C45" s="57" t="s">
        <v>3135</v>
      </c>
      <c r="D45" s="54" t="s">
        <v>3136</v>
      </c>
      <c r="E45" s="6" t="s">
        <v>620</v>
      </c>
      <c r="F45" s="19">
        <v>1068000</v>
      </c>
      <c r="G45" s="24">
        <v>850.22</v>
      </c>
      <c r="H45" s="24">
        <v>3.86</v>
      </c>
      <c r="I45" s="31">
        <v>7.1563055999999996</v>
      </c>
      <c r="J45" s="31"/>
      <c r="K45" s="35"/>
    </row>
    <row r="46" spans="1:11" x14ac:dyDescent="0.25">
      <c r="B46" s="8" t="s">
        <v>3239</v>
      </c>
      <c r="C46" s="57" t="s">
        <v>3240</v>
      </c>
      <c r="D46" s="54" t="s">
        <v>3241</v>
      </c>
      <c r="E46" s="6" t="s">
        <v>620</v>
      </c>
      <c r="F46" s="19">
        <v>620000</v>
      </c>
      <c r="G46" s="24">
        <v>485.4</v>
      </c>
      <c r="H46" s="24">
        <v>2.2000000000000002</v>
      </c>
      <c r="I46" s="31">
        <v>7.1619953000000001</v>
      </c>
      <c r="J46" s="31"/>
      <c r="K46" s="35"/>
    </row>
    <row r="47" spans="1:11" x14ac:dyDescent="0.25">
      <c r="B47" s="8" t="s">
        <v>3159</v>
      </c>
      <c r="C47" s="57" t="s">
        <v>3160</v>
      </c>
      <c r="D47" s="54" t="s">
        <v>3161</v>
      </c>
      <c r="E47" s="6" t="s">
        <v>620</v>
      </c>
      <c r="F47" s="19">
        <v>559900</v>
      </c>
      <c r="G47" s="24">
        <v>446.07</v>
      </c>
      <c r="H47" s="24">
        <v>2.02</v>
      </c>
      <c r="I47" s="31">
        <v>7.156047</v>
      </c>
      <c r="J47" s="31"/>
      <c r="K47" s="35"/>
    </row>
    <row r="48" spans="1:11" x14ac:dyDescent="0.25">
      <c r="B48" s="8" t="s">
        <v>3162</v>
      </c>
      <c r="C48" s="57" t="s">
        <v>3163</v>
      </c>
      <c r="D48" s="54" t="s">
        <v>3164</v>
      </c>
      <c r="E48" s="6" t="s">
        <v>620</v>
      </c>
      <c r="F48" s="19">
        <v>275000</v>
      </c>
      <c r="G48" s="24">
        <v>219.22</v>
      </c>
      <c r="H48" s="24">
        <v>0.99</v>
      </c>
      <c r="I48" s="31">
        <v>7.1558400999999998</v>
      </c>
      <c r="J48" s="31"/>
      <c r="K48" s="35"/>
    </row>
    <row r="49" spans="1:11" x14ac:dyDescent="0.25">
      <c r="B49" s="8" t="s">
        <v>3202</v>
      </c>
      <c r="C49" s="57" t="s">
        <v>3203</v>
      </c>
      <c r="D49" s="54" t="s">
        <v>3204</v>
      </c>
      <c r="E49" s="6" t="s">
        <v>620</v>
      </c>
      <c r="F49" s="19">
        <v>235000</v>
      </c>
      <c r="G49" s="24">
        <v>185.74</v>
      </c>
      <c r="H49" s="24">
        <v>0.84</v>
      </c>
      <c r="I49" s="31">
        <v>7.1587366000000001</v>
      </c>
      <c r="J49" s="31"/>
      <c r="K49" s="35"/>
    </row>
    <row r="50" spans="1:11" x14ac:dyDescent="0.25">
      <c r="B50" s="8" t="s">
        <v>3242</v>
      </c>
      <c r="C50" s="57" t="s">
        <v>3243</v>
      </c>
      <c r="D50" s="54" t="s">
        <v>3244</v>
      </c>
      <c r="E50" s="6" t="s">
        <v>620</v>
      </c>
      <c r="F50" s="19">
        <v>100000</v>
      </c>
      <c r="G50" s="24">
        <v>78.5</v>
      </c>
      <c r="H50" s="24">
        <v>0.36</v>
      </c>
      <c r="I50" s="31">
        <v>7.1610642999999996</v>
      </c>
      <c r="J50" s="31"/>
      <c r="K50" s="35"/>
    </row>
    <row r="51" spans="1:11" x14ac:dyDescent="0.25">
      <c r="C51" s="58" t="s">
        <v>39</v>
      </c>
      <c r="D51" s="54"/>
      <c r="E51" s="6"/>
      <c r="F51" s="19"/>
      <c r="G51" s="25">
        <v>2265.15</v>
      </c>
      <c r="H51" s="25">
        <v>10.27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21.86</v>
      </c>
      <c r="H63" s="24">
        <v>0.1</v>
      </c>
      <c r="I63" s="31"/>
      <c r="J63" s="31"/>
      <c r="K63" s="35"/>
    </row>
    <row r="64" spans="1:11" x14ac:dyDescent="0.25">
      <c r="C64" s="58" t="s">
        <v>39</v>
      </c>
      <c r="D64" s="54"/>
      <c r="E64" s="6"/>
      <c r="F64" s="19"/>
      <c r="G64" s="25">
        <v>21.86</v>
      </c>
      <c r="H64" s="25">
        <v>0.1</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4815</v>
      </c>
      <c r="D67" s="54"/>
      <c r="E67" s="6"/>
      <c r="F67" s="19"/>
      <c r="G67" s="24" t="s">
        <v>2</v>
      </c>
      <c r="H67" s="24" t="s">
        <v>2</v>
      </c>
      <c r="I67" s="31"/>
      <c r="J67" s="31"/>
      <c r="K67" s="35"/>
      <c r="L67" s="3"/>
      <c r="AI67" s="3"/>
      <c r="AV67" s="3"/>
      <c r="AX67" s="3"/>
      <c r="BB67" s="3"/>
    </row>
    <row r="68" spans="1:54" x14ac:dyDescent="0.25">
      <c r="B68" s="8"/>
      <c r="C68" s="57" t="s">
        <v>40</v>
      </c>
      <c r="D68" s="54"/>
      <c r="E68" s="6"/>
      <c r="F68" s="19"/>
      <c r="G68" s="24">
        <v>130</v>
      </c>
      <c r="H68" s="24">
        <v>0.59</v>
      </c>
      <c r="I68" s="31"/>
      <c r="J68" s="31"/>
      <c r="K68" s="35"/>
    </row>
    <row r="69" spans="1:54" x14ac:dyDescent="0.25">
      <c r="C69" s="58" t="s">
        <v>39</v>
      </c>
      <c r="D69" s="54"/>
      <c r="E69" s="6"/>
      <c r="F69" s="19"/>
      <c r="G69" s="25">
        <v>130</v>
      </c>
      <c r="H69" s="25">
        <v>0.59</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22041.5</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4881</v>
      </c>
      <c r="E81" s="82" t="s">
        <v>4882</v>
      </c>
      <c r="F81" s="83"/>
    </row>
    <row r="82" spans="3:6" x14ac:dyDescent="0.25">
      <c r="E82" s="2" t="s">
        <v>4932</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134</vt:i4>
      </vt:variant>
      <vt:variant>
        <vt:lpstr>Named Ranges</vt:lpstr>
      </vt:variant>
      <vt:variant>
        <vt:i4>6648</vt:i4>
      </vt:variant>
    </vt:vector>
  </HeadingPairs>
  <TitlesOfParts>
    <vt:vector size="678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SDFS-C-35</vt:lpstr>
      <vt:lpstr>SDFS-C-38</vt:lpstr>
      <vt:lpstr>SCBF</vt:lpstr>
      <vt:lpstr>SDFS-C-46</vt:lpstr>
      <vt:lpstr>SEMVF</vt:lpstr>
      <vt:lpstr>SDFS-C-48</vt:lpstr>
      <vt:lpstr>SDFS-C-49</vt:lpstr>
      <vt:lpstr>SDFS-C-50</vt:lpstr>
      <vt:lpstr>SFMP- Series 1</vt:lpstr>
      <vt:lpstr>SFMP- Series 6</vt:lpstr>
      <vt:lpstr>SCPOF-Series A (Plan 4)</vt:lpstr>
      <vt:lpstr>SFMP- Series 14</vt:lpstr>
      <vt:lpstr>SCPOF-Series A (Plan 6)</vt:lpstr>
      <vt:lpstr>SCPOF-Series A (Plan 7)</vt:lpstr>
      <vt:lpstr>SCPOF-Series A (Plan 8)</vt:lpstr>
      <vt:lpstr>SFMP- Series 32</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SFMP- Series 82</vt:lpstr>
      <vt:lpstr>SBI-BSE-SENSEX-IF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XDO_?CLASS_3?144?</vt:lpstr>
      <vt:lpstr>XDO_?CLASS_3?145?</vt:lpstr>
      <vt:lpstr>XDO_?CLASS_3?146?</vt:lpstr>
      <vt:lpstr>XDO_?CLASS_3?147?</vt:lpstr>
      <vt:lpstr>XDO_?CLASS_3?148?</vt:lpstr>
      <vt:lpstr>XDO_?CLASS_3?149?</vt:lpstr>
      <vt:lpstr>XDO_?CLASS_3?150?</vt:lpstr>
      <vt:lpstr>XDO_?CLASS_3?151?</vt:lpstr>
      <vt:lpstr>XDO_?CLASS_3?152?</vt:lpstr>
      <vt:lpstr>XDO_?CLASS_3?153?</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XDO_?FINAL_ISIN?634?</vt:lpstr>
      <vt:lpstr>XDO_?FINAL_ISIN?64?</vt:lpstr>
      <vt:lpstr>XDO_?FINAL_ISIN?72?</vt:lpstr>
      <vt:lpstr>XDO_?FINAL_ISIN?73?</vt:lpstr>
      <vt:lpstr>XDO_?FINAL_ISIN?74?</vt:lpstr>
      <vt:lpstr>XDO_?FINAL_ISIN?75?</vt:lpstr>
      <vt:lpstr>XDO_?FINAL_ISIN?76?</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XDO_?FINAL_MV?634?</vt:lpstr>
      <vt:lpstr>XDO_?FINAL_MV?64?</vt:lpstr>
      <vt:lpstr>XDO_?FINAL_MV?72?</vt:lpstr>
      <vt:lpstr>XDO_?FINAL_MV?73?</vt:lpstr>
      <vt:lpstr>XDO_?FINAL_MV?74?</vt:lpstr>
      <vt:lpstr>XDO_?FINAL_MV?75?</vt:lpstr>
      <vt:lpstr>XDO_?FINAL_MV?76?</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XDO_?FINAL_NAME?634?</vt:lpstr>
      <vt:lpstr>XDO_?FINAL_NAME?64?</vt:lpstr>
      <vt:lpstr>XDO_?FINAL_NAME?72?</vt:lpstr>
      <vt:lpstr>XDO_?FINAL_NAME?73?</vt:lpstr>
      <vt:lpstr>XDO_?FINAL_NAME?74?</vt:lpstr>
      <vt:lpstr>XDO_?FINAL_NAME?75?</vt:lpstr>
      <vt:lpstr>XDO_?FINAL_NAME?76?</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XDO_?FINAL_PER_NET?634?</vt:lpstr>
      <vt:lpstr>XDO_?FINAL_PER_NET?64?</vt:lpstr>
      <vt:lpstr>XDO_?FINAL_PER_NET?72?</vt:lpstr>
      <vt:lpstr>XDO_?FINAL_PER_NET?73?</vt:lpstr>
      <vt:lpstr>XDO_?FINAL_PER_NET?74?</vt:lpstr>
      <vt:lpstr>XDO_?FINAL_PER_NET?75?</vt:lpstr>
      <vt:lpstr>XDO_?FINAL_PER_NET?76?</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XDO_?FINAL_QUANTITE?634?</vt:lpstr>
      <vt:lpstr>XDO_?FINAL_QUANTITE?64?</vt:lpstr>
      <vt:lpstr>XDO_?FINAL_QUANTITE?72?</vt:lpstr>
      <vt:lpstr>XDO_?FINAL_QUANTITE?73?</vt:lpstr>
      <vt:lpstr>XDO_?FINAL_QUANTITE?74?</vt:lpstr>
      <vt:lpstr>XDO_?FINAL_QUANTITE?75?</vt:lpstr>
      <vt:lpstr>XDO_?FINAL_QUANTITE?76?</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XDO_?NAMCNAME?144?</vt:lpstr>
      <vt:lpstr>XDO_?NAMCNAME?145?</vt:lpstr>
      <vt:lpstr>XDO_?NAMCNAME?146?</vt:lpstr>
      <vt:lpstr>XDO_?NAMCNAME?147?</vt:lpstr>
      <vt:lpstr>XDO_?NAMCNAME?148?</vt:lpstr>
      <vt:lpstr>XDO_?NAMCNAME?149?</vt:lpstr>
      <vt:lpstr>XDO_?NAMCNAME?150?</vt:lpstr>
      <vt:lpstr>XDO_?NAMCNAME?151?</vt:lpstr>
      <vt:lpstr>XDO_?NAMCNAME?152?</vt:lpstr>
      <vt:lpstr>XDO_?NAMCNAME?153?</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XDO_?NOVAL?634?</vt:lpstr>
      <vt:lpstr>XDO_?NOVAL?64?</vt:lpstr>
      <vt:lpstr>XDO_?NOVAL?72?</vt:lpstr>
      <vt:lpstr>XDO_?NOVAL?73?</vt:lpstr>
      <vt:lpstr>XDO_?NOVAL?74?</vt:lpstr>
      <vt:lpstr>XDO_?NOVAL?75?</vt:lpstr>
      <vt:lpstr>XDO_?NOVAL?76?</vt:lpstr>
      <vt:lpstr>XDO_?NOVAL?81?</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XDO_?NPTF?144?</vt:lpstr>
      <vt:lpstr>XDO_?NPTF?145?</vt:lpstr>
      <vt:lpstr>XDO_?NPTF?146?</vt:lpstr>
      <vt:lpstr>XDO_?NPTF?147?</vt:lpstr>
      <vt:lpstr>XDO_?NPTF?148?</vt:lpstr>
      <vt:lpstr>XDO_?NPTF?149?</vt:lpstr>
      <vt:lpstr>XDO_?NPTF?150?</vt:lpstr>
      <vt:lpstr>XDO_?NPTF?151?</vt:lpstr>
      <vt:lpstr>XDO_?NPTF?152?</vt:lpstr>
      <vt:lpstr>XDO_?NPTF?153?</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XDO_?RATING?634?</vt:lpstr>
      <vt:lpstr>XDO_?RATING?64?</vt:lpstr>
      <vt:lpstr>XDO_?RATING?72?</vt:lpstr>
      <vt:lpstr>XDO_?RATING?73?</vt:lpstr>
      <vt:lpstr>XDO_?RATING?74?</vt:lpstr>
      <vt:lpstr>XDO_?RATING?75?</vt:lpstr>
      <vt:lpstr>XDO_?RATING?76?</vt:lpstr>
      <vt:lpstr>XDO_?RATING?81?</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XDO_?REMARKS?634?</vt:lpstr>
      <vt:lpstr>XDO_?REMARKS?64?</vt:lpstr>
      <vt:lpstr>XDO_?REMARKS?72?</vt:lpstr>
      <vt:lpstr>XDO_?REMARKS?73?</vt:lpstr>
      <vt:lpstr>XDO_?REMARKS?74?</vt:lpstr>
      <vt:lpstr>XDO_?REMARKS?75?</vt:lpstr>
      <vt:lpstr>XDO_?REMARKS?76?</vt:lpstr>
      <vt:lpstr>XDO_?REMARKS?81?</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XDO_?TITL?144?</vt:lpstr>
      <vt:lpstr>XDO_?TITL?145?</vt:lpstr>
      <vt:lpstr>XDO_?TITL?146?</vt:lpstr>
      <vt:lpstr>XDO_?TITL?147?</vt:lpstr>
      <vt:lpstr>XDO_?TITL?148?</vt:lpstr>
      <vt:lpstr>XDO_?TITL?149?</vt:lpstr>
      <vt:lpstr>XDO_?TITL?150?</vt:lpstr>
      <vt:lpstr>XDO_?TITL?151?</vt:lpstr>
      <vt:lpstr>XDO_?TITL?152?</vt:lpstr>
      <vt:lpstr>XDO_?TITL?153?</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XDO_?YTM?634?</vt:lpstr>
      <vt:lpstr>XDO_?YTM?64?</vt:lpstr>
      <vt:lpstr>XDO_?YTM?72?</vt:lpstr>
      <vt:lpstr>XDO_?YTM?73?</vt:lpstr>
      <vt:lpstr>XDO_?YTM?74?</vt:lpstr>
      <vt:lpstr>XDO_?YTM?75?</vt:lpstr>
      <vt:lpstr>XDO_?YTM?76?</vt:lpstr>
      <vt:lpstr>XDO_?YTM?81?</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XDO_GROUP_?G_2?144?</vt:lpstr>
      <vt:lpstr>XDO_GROUP_?G_2?145?</vt:lpstr>
      <vt:lpstr>XDO_GROUP_?G_2?146?</vt:lpstr>
      <vt:lpstr>XDO_GROUP_?G_2?147?</vt:lpstr>
      <vt:lpstr>XDO_GROUP_?G_2?148?</vt:lpstr>
      <vt:lpstr>XDO_GROUP_?G_2?149?</vt:lpstr>
      <vt:lpstr>XDO_GROUP_?G_2?150?</vt:lpstr>
      <vt:lpstr>XDO_GROUP_?G_2?151?</vt:lpstr>
      <vt:lpstr>XDO_GROUP_?G_2?152?</vt:lpstr>
      <vt:lpstr>XDO_GROUP_?G_2?153?</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XDO_GROUP_?G_3?144?</vt:lpstr>
      <vt:lpstr>XDO_GROUP_?G_3?145?</vt:lpstr>
      <vt:lpstr>XDO_GROUP_?G_3?146?</vt:lpstr>
      <vt:lpstr>XDO_GROUP_?G_3?147?</vt:lpstr>
      <vt:lpstr>XDO_GROUP_?G_3?148?</vt:lpstr>
      <vt:lpstr>XDO_GROUP_?G_3?149?</vt:lpstr>
      <vt:lpstr>XDO_GROUP_?G_3?150?</vt:lpstr>
      <vt:lpstr>XDO_GROUP_?G_3?151?</vt:lpstr>
      <vt:lpstr>XDO_GROUP_?G_3?152?</vt:lpstr>
      <vt:lpstr>XDO_GROUP_?G_3?153?</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XDO_GROUP_?G_4?634?</vt:lpstr>
      <vt:lpstr>XDO_GROUP_?G_4?64?</vt:lpstr>
      <vt:lpstr>XDO_GROUP_?G_4?72?</vt:lpstr>
      <vt:lpstr>XDO_GROUP_?G_4?73?</vt:lpstr>
      <vt:lpstr>XDO_GROUP_?G_4?74?</vt:lpstr>
      <vt:lpstr>XDO_GROUP_?G_4?75?</vt:lpstr>
      <vt:lpstr>XDO_GROUP_?G_4?76?</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2023-06-08T08:09:37Z</dcterms:modified>
</cp:coreProperties>
</file>